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495" windowHeight="12660" activeTab="0"/>
  </bookViews>
  <sheets>
    <sheet name="Non-residential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<sst xmlns="http://schemas.openxmlformats.org/spreadsheetml/2006/main" count="186" uniqueCount="92">
  <si>
    <t>Administrative regions</t>
  </si>
  <si>
    <t>Non-residential, RUR/mcm</t>
  </si>
  <si>
    <t>Non-residential, USD/mcm</t>
  </si>
  <si>
    <t>Non-residential, EUR/mcm</t>
  </si>
  <si>
    <t>RUR price</t>
  </si>
  <si>
    <t>Kalmyk</t>
  </si>
  <si>
    <t>Karelia</t>
  </si>
  <si>
    <t>Komi</t>
  </si>
  <si>
    <t>Mari-El</t>
  </si>
  <si>
    <t>Mordovia</t>
  </si>
  <si>
    <t>Tatarstan</t>
  </si>
  <si>
    <t>Udmurtia</t>
  </si>
  <si>
    <t>Chuvashia</t>
  </si>
  <si>
    <t>Altay (*)</t>
  </si>
  <si>
    <t>Arkhangelsk (*)</t>
  </si>
  <si>
    <t>Astrakhan</t>
  </si>
  <si>
    <t>Belgorod</t>
  </si>
  <si>
    <t>Bryansk</t>
  </si>
  <si>
    <t>Vladimir</t>
  </si>
  <si>
    <t>Volgograd</t>
  </si>
  <si>
    <t>Vologda</t>
  </si>
  <si>
    <t>Voronezh</t>
  </si>
  <si>
    <t>Ivanovo</t>
  </si>
  <si>
    <t>Kaliningrad</t>
  </si>
  <si>
    <t>Kaluga</t>
  </si>
  <si>
    <t>Kemerovo</t>
  </si>
  <si>
    <t>Kirov</t>
  </si>
  <si>
    <t>Kostroma</t>
  </si>
  <si>
    <t>Kurgan</t>
  </si>
  <si>
    <t>Kursk</t>
  </si>
  <si>
    <t>Leningrad oblast</t>
  </si>
  <si>
    <t>Lipetsk</t>
  </si>
  <si>
    <t>Moscow oblast</t>
  </si>
  <si>
    <t>Nizhny Novgorod</t>
  </si>
  <si>
    <t>Novgorod</t>
  </si>
  <si>
    <t>Novosibirsk</t>
  </si>
  <si>
    <t>Omsk</t>
  </si>
  <si>
    <t>Orenburg</t>
  </si>
  <si>
    <t>Oryol</t>
  </si>
  <si>
    <t>Penza</t>
  </si>
  <si>
    <t>Perm</t>
  </si>
  <si>
    <t>Pskov</t>
  </si>
  <si>
    <t>Ryazan</t>
  </si>
  <si>
    <t>Samara</t>
  </si>
  <si>
    <t>Saratov</t>
  </si>
  <si>
    <t>Sverdlovak</t>
  </si>
  <si>
    <t>Smolensk</t>
  </si>
  <si>
    <t>Tambov</t>
  </si>
  <si>
    <t>Tver</t>
  </si>
  <si>
    <t>Tomsk</t>
  </si>
  <si>
    <t>Tula</t>
  </si>
  <si>
    <t>Tyumen</t>
  </si>
  <si>
    <t>Ulyanovsk</t>
  </si>
  <si>
    <t>Chelyabinsk</t>
  </si>
  <si>
    <t>Yaroslavl</t>
  </si>
  <si>
    <t>Moscow</t>
  </si>
  <si>
    <t>Saint-Petersburg</t>
  </si>
  <si>
    <t>Khanty-Mansiisky</t>
  </si>
  <si>
    <t>Yamalo-Nenetsky</t>
  </si>
  <si>
    <t>Adygeya</t>
  </si>
  <si>
    <t>Dagestan</t>
  </si>
  <si>
    <t>Ingushetia</t>
  </si>
  <si>
    <t>Kabardino-Balkaria</t>
  </si>
  <si>
    <t>Karachaevo-Cherkessia</t>
  </si>
  <si>
    <t>North Osetia-Alania</t>
  </si>
  <si>
    <t>Chechnya</t>
  </si>
  <si>
    <t>Krasnodar</t>
  </si>
  <si>
    <t>Stavropol</t>
  </si>
  <si>
    <t>Rostov</t>
  </si>
  <si>
    <t>New pipeline areas</t>
  </si>
  <si>
    <t>Altay-1</t>
  </si>
  <si>
    <t>Altay-2</t>
  </si>
  <si>
    <t>Arkhangelsk-1</t>
  </si>
  <si>
    <t>Arkhangelsk-2</t>
  </si>
  <si>
    <t>USD/RUR and EUR/RUR rate</t>
  </si>
  <si>
    <t>(*) Except consumers in the areas of new pipeline construction.</t>
  </si>
  <si>
    <t>Altay-1 - Consumers of Altay region that are supplied by the Barnaul-Biisk-GornoAltaysk pipeline, section 87th km - border of the Altay region.</t>
  </si>
  <si>
    <t>Altay-2 - Same area, pipeline section from the border of Altay to Gorny Altay.</t>
  </si>
  <si>
    <t>Arkhangelsk-1 - Consumers of Arkhangelsk region that are supplied by the Nyuksenitsa-Arkhangelsk pipeline (section 147th km – Mirnyi).</t>
  </si>
  <si>
    <t>Arkhangelsk-2 - Same area, pipeline section from Mirnyi to Arkhangelsk.</t>
  </si>
  <si>
    <t>2008 USD and EUR exchange rates of January 1, 2008. Q1-2009 and Q2-2009 exchange rates as of Jan-17, 2009.</t>
  </si>
  <si>
    <t>Residential, RUR/mcm</t>
  </si>
  <si>
    <t>Residential, USD/mcm</t>
  </si>
  <si>
    <t>Residential, EUR/mcm</t>
  </si>
  <si>
    <t>Kalmykia</t>
  </si>
  <si>
    <t>2009-Q1</t>
  </si>
  <si>
    <t>2009-Q2</t>
  </si>
  <si>
    <t>2009-Q3</t>
  </si>
  <si>
    <t>2009-Q4</t>
  </si>
  <si>
    <t>Q1/2008</t>
  </si>
  <si>
    <t>Q4/2008</t>
  </si>
  <si>
    <t>Bashkortostan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</si>
</sst>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_);\(0\)"/>
  </numFmts>
  <fonts count="7">
    <font>
      <sz val="10"/>
      <name val="Arial"/>
      <family val="0"/>
    </font>
    <font>
      <b/>
      <sz val="9"/>
      <name val="Verdana"/>
      <family val="2"/>
    </font>
    <font>
      <sz val="10"/>
      <name val="Arial Cyr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165" fontId="1" fillId="0" borderId="1" xfId="22" applyNumberFormat="1" applyFont="1" applyFill="1" applyBorder="1" applyAlignment="1">
      <alignment horizontal="right" vertical="center" wrapText="1"/>
      <protection/>
    </xf>
    <xf numFmtId="43" fontId="3" fillId="0" borderId="2" xfId="15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9" fontId="3" fillId="0" borderId="2" xfId="21" applyFont="1" applyFill="1" applyBorder="1" applyAlignment="1">
      <alignment/>
    </xf>
    <xf numFmtId="43" fontId="3" fillId="0" borderId="3" xfId="15" applyFont="1" applyFill="1" applyBorder="1" applyAlignment="1">
      <alignment/>
    </xf>
    <xf numFmtId="37" fontId="3" fillId="0" borderId="3" xfId="0" applyNumberFormat="1" applyFont="1" applyFill="1" applyBorder="1" applyAlignment="1">
      <alignment/>
    </xf>
    <xf numFmtId="9" fontId="3" fillId="0" borderId="3" xfId="21" applyFont="1" applyFill="1" applyBorder="1" applyAlignment="1">
      <alignment/>
    </xf>
    <xf numFmtId="37" fontId="3" fillId="0" borderId="3" xfId="0" applyNumberFormat="1" applyFont="1" applyFill="1" applyBorder="1" applyAlignment="1">
      <alignment horizontal="center"/>
    </xf>
    <xf numFmtId="43" fontId="1" fillId="0" borderId="3" xfId="15" applyFont="1" applyFill="1" applyBorder="1" applyAlignment="1">
      <alignment horizontal="left" vertical="center" wrapText="1"/>
    </xf>
    <xf numFmtId="43" fontId="3" fillId="0" borderId="3" xfId="15" applyFont="1" applyFill="1" applyBorder="1" applyAlignment="1">
      <alignment wrapText="1"/>
    </xf>
    <xf numFmtId="37" fontId="3" fillId="0" borderId="3" xfId="0" applyNumberFormat="1" applyFont="1" applyFill="1" applyBorder="1" applyAlignment="1">
      <alignment horizontal="right"/>
    </xf>
    <xf numFmtId="43" fontId="3" fillId="0" borderId="3" xfId="15" applyFont="1" applyFill="1" applyBorder="1" applyAlignment="1">
      <alignment horizontal="right"/>
    </xf>
    <xf numFmtId="43" fontId="3" fillId="0" borderId="4" xfId="15" applyFont="1" applyFill="1" applyBorder="1" applyAlignment="1">
      <alignment wrapText="1"/>
    </xf>
    <xf numFmtId="37" fontId="3" fillId="0" borderId="4" xfId="0" applyNumberFormat="1" applyFont="1" applyFill="1" applyBorder="1" applyAlignment="1">
      <alignment horizontal="right"/>
    </xf>
    <xf numFmtId="39" fontId="3" fillId="0" borderId="4" xfId="0" applyNumberFormat="1" applyFont="1" applyFill="1" applyBorder="1" applyAlignment="1">
      <alignment horizontal="right"/>
    </xf>
    <xf numFmtId="43" fontId="3" fillId="0" borderId="0" xfId="15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43" fontId="3" fillId="0" borderId="0" xfId="15" applyFont="1" applyFill="1" applyAlignment="1">
      <alignment/>
    </xf>
    <xf numFmtId="43" fontId="1" fillId="0" borderId="1" xfId="15" applyFont="1" applyFill="1" applyBorder="1" applyAlignment="1">
      <alignment horizontal="right"/>
    </xf>
    <xf numFmtId="9" fontId="3" fillId="0" borderId="5" xfId="21" applyFont="1" applyFill="1" applyBorder="1" applyAlignment="1">
      <alignment/>
    </xf>
    <xf numFmtId="9" fontId="3" fillId="0" borderId="6" xfId="21" applyFont="1" applyFill="1" applyBorder="1" applyAlignment="1">
      <alignment/>
    </xf>
    <xf numFmtId="37" fontId="1" fillId="0" borderId="1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 horizontal="left" vertical="center" wrapText="1"/>
    </xf>
    <xf numFmtId="43" fontId="1" fillId="0" borderId="8" xfId="15" applyFont="1" applyFill="1" applyBorder="1" applyAlignment="1">
      <alignment horizontal="left" vertical="center" wrapText="1"/>
    </xf>
    <xf numFmtId="37" fontId="1" fillId="0" borderId="9" xfId="22" applyNumberFormat="1" applyFont="1" applyFill="1" applyBorder="1" applyAlignment="1">
      <alignment horizontal="center" vertical="center" wrapText="1"/>
      <protection/>
    </xf>
    <xf numFmtId="37" fontId="1" fillId="0" borderId="10" xfId="22" applyNumberFormat="1" applyFont="1" applyFill="1" applyBorder="1" applyAlignment="1">
      <alignment horizontal="center" vertical="center" wrapText="1"/>
      <protection/>
    </xf>
    <xf numFmtId="37" fontId="1" fillId="0" borderId="11" xfId="22" applyNumberFormat="1" applyFont="1" applyFill="1" applyBorder="1" applyAlignment="1">
      <alignment horizontal="center" vertical="center" wrapText="1"/>
      <protection/>
    </xf>
    <xf numFmtId="43" fontId="1" fillId="0" borderId="1" xfId="15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3-х летка 22 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7.140625" style="21" customWidth="1"/>
    <col min="2" max="2" width="7.00390625" style="20" customWidth="1"/>
    <col min="3" max="6" width="10.140625" style="20" customWidth="1"/>
    <col min="7" max="7" width="7.140625" style="20" customWidth="1"/>
    <col min="8" max="11" width="10.140625" style="20" customWidth="1"/>
    <col min="12" max="12" width="7.140625" style="20" customWidth="1"/>
    <col min="13" max="16" width="10.140625" style="20" customWidth="1"/>
    <col min="17" max="18" width="12.421875" style="19" customWidth="1"/>
  </cols>
  <sheetData>
    <row r="1" spans="1:18" ht="12.75" customHeight="1">
      <c r="A1" s="26" t="s">
        <v>0</v>
      </c>
      <c r="B1" s="28" t="s">
        <v>1</v>
      </c>
      <c r="C1" s="29"/>
      <c r="D1" s="29"/>
      <c r="E1" s="29"/>
      <c r="F1" s="30"/>
      <c r="G1" s="28" t="s">
        <v>2</v>
      </c>
      <c r="H1" s="29"/>
      <c r="I1" s="29"/>
      <c r="J1" s="29"/>
      <c r="K1" s="30"/>
      <c r="L1" s="28" t="s">
        <v>3</v>
      </c>
      <c r="M1" s="29"/>
      <c r="N1" s="29"/>
      <c r="O1" s="29"/>
      <c r="P1" s="30"/>
      <c r="Q1" s="25" t="s">
        <v>4</v>
      </c>
      <c r="R1" s="25"/>
    </row>
    <row r="2" spans="1:18" ht="12.75">
      <c r="A2" s="27"/>
      <c r="B2" s="1">
        <v>2008</v>
      </c>
      <c r="C2" s="1" t="s">
        <v>85</v>
      </c>
      <c r="D2" s="1" t="s">
        <v>86</v>
      </c>
      <c r="E2" s="1" t="s">
        <v>87</v>
      </c>
      <c r="F2" s="1" t="s">
        <v>88</v>
      </c>
      <c r="G2" s="1">
        <v>2008</v>
      </c>
      <c r="H2" s="1" t="s">
        <v>85</v>
      </c>
      <c r="I2" s="1" t="s">
        <v>86</v>
      </c>
      <c r="J2" s="1" t="s">
        <v>87</v>
      </c>
      <c r="K2" s="1" t="s">
        <v>88</v>
      </c>
      <c r="L2" s="1">
        <v>2008</v>
      </c>
      <c r="M2" s="1" t="s">
        <v>85</v>
      </c>
      <c r="N2" s="1" t="s">
        <v>86</v>
      </c>
      <c r="O2" s="1" t="s">
        <v>87</v>
      </c>
      <c r="P2" s="1" t="s">
        <v>88</v>
      </c>
      <c r="Q2" s="22" t="s">
        <v>89</v>
      </c>
      <c r="R2" s="22" t="s">
        <v>90</v>
      </c>
    </row>
    <row r="3" spans="1:18" ht="12.75">
      <c r="A3" s="2" t="s">
        <v>91</v>
      </c>
      <c r="B3" s="3">
        <v>1587</v>
      </c>
      <c r="C3" s="3">
        <v>1666</v>
      </c>
      <c r="D3" s="3">
        <v>1781</v>
      </c>
      <c r="E3" s="3">
        <v>1904</v>
      </c>
      <c r="F3" s="3">
        <v>2021</v>
      </c>
      <c r="G3" s="3">
        <f aca="true" t="shared" si="0" ref="G3:G34">B3/G$75</f>
        <v>63.78617363344052</v>
      </c>
      <c r="H3" s="3">
        <f aca="true" t="shared" si="1" ref="H3:H34">C3/H$75</f>
        <v>49.10109048040083</v>
      </c>
      <c r="I3" s="3">
        <f aca="true" t="shared" si="2" ref="I3:I34">D3/I$75</f>
        <v>55.2933871468488</v>
      </c>
      <c r="J3" s="3">
        <f aca="true" t="shared" si="3" ref="J3:K18">E3/J$75</f>
        <v>60.75303126994257</v>
      </c>
      <c r="K3" s="3">
        <f t="shared" si="3"/>
        <v>68.95257591265779</v>
      </c>
      <c r="L3" s="3">
        <f aca="true" t="shared" si="4" ref="L3:L34">B3/L$75</f>
        <v>44.1652844722986</v>
      </c>
      <c r="M3" s="3">
        <f aca="true" t="shared" si="5" ref="M3:M34">C3/M$75</f>
        <v>37.27069351230425</v>
      </c>
      <c r="N3" s="3">
        <f aca="true" t="shared" si="6" ref="N3:N34">D3/N$75</f>
        <v>40.652818991097924</v>
      </c>
      <c r="O3" s="3">
        <f aca="true" t="shared" si="7" ref="O3:P18">E3/O$75</f>
        <v>42.53798033958892</v>
      </c>
      <c r="P3" s="3">
        <f t="shared" si="7"/>
        <v>46.481140754369825</v>
      </c>
      <c r="Q3" s="4">
        <f aca="true" t="shared" si="8" ref="Q3:Q34">C3/B3</f>
        <v>1.0497794580970385</v>
      </c>
      <c r="R3" s="23">
        <f>F3/B3</f>
        <v>1.2734719596723378</v>
      </c>
    </row>
    <row r="4" spans="1:18" ht="12.75">
      <c r="A4" s="5" t="s">
        <v>5</v>
      </c>
      <c r="B4" s="6">
        <v>1633</v>
      </c>
      <c r="C4" s="6">
        <v>1712</v>
      </c>
      <c r="D4" s="6">
        <v>1829</v>
      </c>
      <c r="E4" s="6">
        <v>1955</v>
      </c>
      <c r="F4" s="6">
        <v>2074</v>
      </c>
      <c r="G4" s="6">
        <f t="shared" si="0"/>
        <v>65.63504823151126</v>
      </c>
      <c r="H4" s="6">
        <f t="shared" si="1"/>
        <v>50.45682287061597</v>
      </c>
      <c r="I4" s="6">
        <f t="shared" si="2"/>
        <v>56.78360757528718</v>
      </c>
      <c r="J4" s="6">
        <f t="shared" si="3"/>
        <v>62.38034460753031</v>
      </c>
      <c r="K4" s="6">
        <f t="shared" si="3"/>
        <v>70.76083248038212</v>
      </c>
      <c r="L4" s="6">
        <f t="shared" si="4"/>
        <v>45.4454376454087</v>
      </c>
      <c r="M4" s="6">
        <f t="shared" si="5"/>
        <v>38.29977628635346</v>
      </c>
      <c r="N4" s="6">
        <f t="shared" si="6"/>
        <v>41.74845925587765</v>
      </c>
      <c r="O4" s="6">
        <f t="shared" si="7"/>
        <v>43.67739052725648</v>
      </c>
      <c r="P4" s="6">
        <f t="shared" si="7"/>
        <v>47.700091996320154</v>
      </c>
      <c r="Q4" s="7">
        <f t="shared" si="8"/>
        <v>1.048377219840784</v>
      </c>
      <c r="R4" s="24">
        <f>F4/B4</f>
        <v>1.2700551132884261</v>
      </c>
    </row>
    <row r="5" spans="1:18" ht="12.75">
      <c r="A5" s="5" t="s">
        <v>6</v>
      </c>
      <c r="B5" s="6">
        <v>1727</v>
      </c>
      <c r="C5" s="6">
        <v>1822</v>
      </c>
      <c r="D5" s="6">
        <v>1957</v>
      </c>
      <c r="E5" s="6">
        <v>2102</v>
      </c>
      <c r="F5" s="6">
        <v>2242</v>
      </c>
      <c r="G5" s="6">
        <f t="shared" si="0"/>
        <v>69.41318327974277</v>
      </c>
      <c r="H5" s="6">
        <f t="shared" si="1"/>
        <v>53.69879162982611</v>
      </c>
      <c r="I5" s="6">
        <f t="shared" si="2"/>
        <v>60.757528717789505</v>
      </c>
      <c r="J5" s="6">
        <f t="shared" si="3"/>
        <v>67.07083599234205</v>
      </c>
      <c r="K5" s="6">
        <f t="shared" si="3"/>
        <v>76.49266461958376</v>
      </c>
      <c r="L5" s="6">
        <f t="shared" si="4"/>
        <v>48.061402825242396</v>
      </c>
      <c r="M5" s="6">
        <f t="shared" si="5"/>
        <v>40.76062639821029</v>
      </c>
      <c r="N5" s="6">
        <f t="shared" si="6"/>
        <v>44.6701666286236</v>
      </c>
      <c r="O5" s="6">
        <f t="shared" si="7"/>
        <v>46.96157283288651</v>
      </c>
      <c r="P5" s="6">
        <f t="shared" si="7"/>
        <v>51.5639374425023</v>
      </c>
      <c r="Q5" s="7">
        <f t="shared" si="8"/>
        <v>1.055008685581934</v>
      </c>
      <c r="R5" s="24">
        <f aca="true" t="shared" si="9" ref="R5:R67">F5/B5</f>
        <v>1.2982049797336421</v>
      </c>
    </row>
    <row r="6" spans="1:18" ht="12.75">
      <c r="A6" s="5" t="s">
        <v>7</v>
      </c>
      <c r="B6" s="6">
        <v>1497</v>
      </c>
      <c r="C6" s="6">
        <v>1560</v>
      </c>
      <c r="D6" s="6">
        <v>1655</v>
      </c>
      <c r="E6" s="6">
        <v>1756</v>
      </c>
      <c r="F6" s="6">
        <v>1850</v>
      </c>
      <c r="G6" s="6">
        <f t="shared" si="0"/>
        <v>60.16881028938907</v>
      </c>
      <c r="H6" s="6">
        <f t="shared" si="1"/>
        <v>45.97701149425287</v>
      </c>
      <c r="I6" s="6">
        <f t="shared" si="2"/>
        <v>51.38155852219808</v>
      </c>
      <c r="J6" s="6">
        <f t="shared" si="3"/>
        <v>56.03063178047224</v>
      </c>
      <c r="K6" s="6">
        <f t="shared" si="3"/>
        <v>63.11838962811328</v>
      </c>
      <c r="L6" s="6">
        <f t="shared" si="4"/>
        <v>41.66063695969187</v>
      </c>
      <c r="M6" s="6">
        <f t="shared" si="5"/>
        <v>34.899328859060404</v>
      </c>
      <c r="N6" s="6">
        <f t="shared" si="6"/>
        <v>37.77676329605113</v>
      </c>
      <c r="O6" s="6">
        <f t="shared" si="7"/>
        <v>39.23145665773012</v>
      </c>
      <c r="P6" s="6">
        <f t="shared" si="7"/>
        <v>42.54829806807728</v>
      </c>
      <c r="Q6" s="7">
        <f t="shared" si="8"/>
        <v>1.0420841683366733</v>
      </c>
      <c r="R6" s="24">
        <f t="shared" si="9"/>
        <v>1.2358049432197729</v>
      </c>
    </row>
    <row r="7" spans="1:18" ht="12.75">
      <c r="A7" s="5" t="s">
        <v>8</v>
      </c>
      <c r="B7" s="6">
        <v>1633</v>
      </c>
      <c r="C7" s="6">
        <v>1715</v>
      </c>
      <c r="D7" s="6">
        <v>1835</v>
      </c>
      <c r="E7" s="6">
        <v>1963</v>
      </c>
      <c r="F7" s="6">
        <v>2085</v>
      </c>
      <c r="G7" s="6">
        <f t="shared" si="0"/>
        <v>65.63504823151126</v>
      </c>
      <c r="H7" s="6">
        <f t="shared" si="1"/>
        <v>50.545240200412614</v>
      </c>
      <c r="I7" s="6">
        <f t="shared" si="2"/>
        <v>56.96988512884197</v>
      </c>
      <c r="J7" s="6">
        <f t="shared" si="3"/>
        <v>62.63560944479898</v>
      </c>
      <c r="K7" s="6">
        <f t="shared" si="3"/>
        <v>71.13613101330604</v>
      </c>
      <c r="L7" s="6">
        <f t="shared" si="4"/>
        <v>45.4454376454087</v>
      </c>
      <c r="M7" s="6">
        <f t="shared" si="5"/>
        <v>38.366890380313194</v>
      </c>
      <c r="N7" s="6">
        <f t="shared" si="6"/>
        <v>41.88541428897512</v>
      </c>
      <c r="O7" s="6">
        <f t="shared" si="7"/>
        <v>43.856121537086686</v>
      </c>
      <c r="P7" s="6">
        <f t="shared" si="7"/>
        <v>47.95308187672494</v>
      </c>
      <c r="Q7" s="7">
        <f t="shared" si="8"/>
        <v>1.0502143294549908</v>
      </c>
      <c r="R7" s="24">
        <f t="shared" si="9"/>
        <v>1.2767911818738518</v>
      </c>
    </row>
    <row r="8" spans="1:18" ht="12.75">
      <c r="A8" s="5" t="s">
        <v>9</v>
      </c>
      <c r="B8" s="6">
        <v>1650</v>
      </c>
      <c r="C8" s="6">
        <v>1736</v>
      </c>
      <c r="D8" s="6">
        <v>1861</v>
      </c>
      <c r="E8" s="6">
        <v>1996</v>
      </c>
      <c r="F8" s="6">
        <v>2124</v>
      </c>
      <c r="G8" s="6">
        <f t="shared" si="0"/>
        <v>66.31832797427653</v>
      </c>
      <c r="H8" s="6">
        <f t="shared" si="1"/>
        <v>51.164161508989096</v>
      </c>
      <c r="I8" s="6">
        <f t="shared" si="2"/>
        <v>57.77708786091276</v>
      </c>
      <c r="J8" s="6">
        <f t="shared" si="3"/>
        <v>63.688576898532226</v>
      </c>
      <c r="K8" s="6">
        <f t="shared" si="3"/>
        <v>72.46673490276356</v>
      </c>
      <c r="L8" s="6">
        <f t="shared" si="4"/>
        <v>45.91853773112331</v>
      </c>
      <c r="M8" s="6">
        <f t="shared" si="5"/>
        <v>38.83668903803132</v>
      </c>
      <c r="N8" s="6">
        <f t="shared" si="6"/>
        <v>42.47888609906414</v>
      </c>
      <c r="O8" s="6">
        <f t="shared" si="7"/>
        <v>44.59338695263629</v>
      </c>
      <c r="P8" s="6">
        <f t="shared" si="7"/>
        <v>48.85004599816008</v>
      </c>
      <c r="Q8" s="7">
        <f t="shared" si="8"/>
        <v>1.052121212121212</v>
      </c>
      <c r="R8" s="24">
        <f t="shared" si="9"/>
        <v>1.2872727272727273</v>
      </c>
    </row>
    <row r="9" spans="1:18" ht="12.75">
      <c r="A9" s="5" t="s">
        <v>10</v>
      </c>
      <c r="B9" s="6">
        <v>1633</v>
      </c>
      <c r="C9" s="6">
        <v>1709</v>
      </c>
      <c r="D9" s="6">
        <v>1823</v>
      </c>
      <c r="E9" s="6">
        <v>1944</v>
      </c>
      <c r="F9" s="6">
        <v>2058</v>
      </c>
      <c r="G9" s="6">
        <f t="shared" si="0"/>
        <v>65.63504823151126</v>
      </c>
      <c r="H9" s="6">
        <f t="shared" si="1"/>
        <v>50.36840554081933</v>
      </c>
      <c r="I9" s="6">
        <f t="shared" si="2"/>
        <v>56.59733002173238</v>
      </c>
      <c r="J9" s="6">
        <f t="shared" si="3"/>
        <v>62.0293554562859</v>
      </c>
      <c r="K9" s="6">
        <f t="shared" si="3"/>
        <v>70.21494370522007</v>
      </c>
      <c r="L9" s="6">
        <f t="shared" si="4"/>
        <v>45.4454376454087</v>
      </c>
      <c r="M9" s="6">
        <f t="shared" si="5"/>
        <v>38.23266219239373</v>
      </c>
      <c r="N9" s="6">
        <f t="shared" si="6"/>
        <v>41.611504222780184</v>
      </c>
      <c r="O9" s="6">
        <f t="shared" si="7"/>
        <v>43.43163538873995</v>
      </c>
      <c r="P9" s="6">
        <f t="shared" si="7"/>
        <v>47.33210671573137</v>
      </c>
      <c r="Q9" s="7">
        <f t="shared" si="8"/>
        <v>1.0465401102265768</v>
      </c>
      <c r="R9" s="24">
        <f t="shared" si="9"/>
        <v>1.260257195345989</v>
      </c>
    </row>
    <row r="10" spans="1:18" ht="12.75">
      <c r="A10" s="5" t="s">
        <v>11</v>
      </c>
      <c r="B10" s="6">
        <v>1553</v>
      </c>
      <c r="C10" s="6">
        <v>1627</v>
      </c>
      <c r="D10" s="6">
        <v>1737</v>
      </c>
      <c r="E10" s="6">
        <v>1855</v>
      </c>
      <c r="F10" s="6">
        <v>1966</v>
      </c>
      <c r="G10" s="6">
        <f t="shared" si="0"/>
        <v>62.41961414790997</v>
      </c>
      <c r="H10" s="6">
        <f t="shared" si="1"/>
        <v>47.951665193044505</v>
      </c>
      <c r="I10" s="6">
        <f t="shared" si="2"/>
        <v>53.92735175411363</v>
      </c>
      <c r="J10" s="6">
        <f t="shared" si="3"/>
        <v>59.189534141671984</v>
      </c>
      <c r="K10" s="6">
        <f t="shared" si="3"/>
        <v>67.07608324803822</v>
      </c>
      <c r="L10" s="6">
        <f t="shared" si="4"/>
        <v>43.21908430086939</v>
      </c>
      <c r="M10" s="6">
        <f t="shared" si="5"/>
        <v>36.39821029082774</v>
      </c>
      <c r="N10" s="6">
        <f t="shared" si="6"/>
        <v>39.6484820817165</v>
      </c>
      <c r="O10" s="6">
        <f t="shared" si="7"/>
        <v>41.44325290437891</v>
      </c>
      <c r="P10" s="6">
        <f t="shared" si="7"/>
        <v>45.21619135234591</v>
      </c>
      <c r="Q10" s="7">
        <f t="shared" si="8"/>
        <v>1.0476497102382485</v>
      </c>
      <c r="R10" s="24">
        <f t="shared" si="9"/>
        <v>1.2659368963296844</v>
      </c>
    </row>
    <row r="11" spans="1:18" ht="12.75">
      <c r="A11" s="5" t="s">
        <v>12</v>
      </c>
      <c r="B11" s="6">
        <v>1633</v>
      </c>
      <c r="C11" s="6">
        <v>1715</v>
      </c>
      <c r="D11" s="6">
        <v>1835</v>
      </c>
      <c r="E11" s="6">
        <v>1963</v>
      </c>
      <c r="F11" s="6">
        <v>2085</v>
      </c>
      <c r="G11" s="6">
        <f t="shared" si="0"/>
        <v>65.63504823151126</v>
      </c>
      <c r="H11" s="6">
        <f t="shared" si="1"/>
        <v>50.545240200412614</v>
      </c>
      <c r="I11" s="6">
        <f t="shared" si="2"/>
        <v>56.96988512884197</v>
      </c>
      <c r="J11" s="6">
        <f t="shared" si="3"/>
        <v>62.63560944479898</v>
      </c>
      <c r="K11" s="6">
        <f t="shared" si="3"/>
        <v>71.13613101330604</v>
      </c>
      <c r="L11" s="6">
        <f t="shared" si="4"/>
        <v>45.4454376454087</v>
      </c>
      <c r="M11" s="6">
        <f t="shared" si="5"/>
        <v>38.366890380313194</v>
      </c>
      <c r="N11" s="6">
        <f t="shared" si="6"/>
        <v>41.88541428897512</v>
      </c>
      <c r="O11" s="6">
        <f t="shared" si="7"/>
        <v>43.856121537086686</v>
      </c>
      <c r="P11" s="6">
        <f t="shared" si="7"/>
        <v>47.95308187672494</v>
      </c>
      <c r="Q11" s="7">
        <f t="shared" si="8"/>
        <v>1.0502143294549908</v>
      </c>
      <c r="R11" s="24">
        <f t="shared" si="9"/>
        <v>1.2767911818738518</v>
      </c>
    </row>
    <row r="12" spans="1:18" ht="12.75">
      <c r="A12" s="5" t="s">
        <v>13</v>
      </c>
      <c r="B12" s="6">
        <v>1784.1037499999998</v>
      </c>
      <c r="C12" s="6">
        <v>1854</v>
      </c>
      <c r="D12" s="6">
        <v>1963</v>
      </c>
      <c r="E12" s="6">
        <v>2078</v>
      </c>
      <c r="F12" s="6">
        <v>2184</v>
      </c>
      <c r="G12" s="6">
        <f t="shared" si="0"/>
        <v>71.70835008038584</v>
      </c>
      <c r="H12" s="6">
        <f t="shared" si="1"/>
        <v>54.64190981432361</v>
      </c>
      <c r="I12" s="6">
        <f t="shared" si="2"/>
        <v>60.9438062713443</v>
      </c>
      <c r="J12" s="6">
        <f t="shared" si="3"/>
        <v>66.30504148053606</v>
      </c>
      <c r="K12" s="6">
        <f t="shared" si="3"/>
        <v>74.51381780962129</v>
      </c>
      <c r="L12" s="6">
        <f t="shared" si="4"/>
        <v>49.65056688522035</v>
      </c>
      <c r="M12" s="6">
        <f t="shared" si="5"/>
        <v>41.47651006711409</v>
      </c>
      <c r="N12" s="6">
        <f t="shared" si="6"/>
        <v>44.80712166172107</v>
      </c>
      <c r="O12" s="6">
        <f t="shared" si="7"/>
        <v>46.42537980339589</v>
      </c>
      <c r="P12" s="6">
        <f t="shared" si="7"/>
        <v>50.229990800367986</v>
      </c>
      <c r="Q12" s="7">
        <f t="shared" si="8"/>
        <v>1.039177233947297</v>
      </c>
      <c r="R12" s="24">
        <f t="shared" si="9"/>
        <v>1.2241440555236769</v>
      </c>
    </row>
    <row r="13" spans="1:18" ht="12.75">
      <c r="A13" s="5" t="s">
        <v>14</v>
      </c>
      <c r="B13" s="6">
        <v>1587.2562500000001</v>
      </c>
      <c r="C13" s="6">
        <v>1653</v>
      </c>
      <c r="D13" s="6">
        <v>1753</v>
      </c>
      <c r="E13" s="6">
        <v>1859</v>
      </c>
      <c r="F13" s="6">
        <v>1957</v>
      </c>
      <c r="G13" s="6">
        <f t="shared" si="0"/>
        <v>63.79647307073956</v>
      </c>
      <c r="H13" s="6">
        <f t="shared" si="1"/>
        <v>48.717948717948715</v>
      </c>
      <c r="I13" s="6">
        <f t="shared" si="2"/>
        <v>54.42409189692642</v>
      </c>
      <c r="J13" s="6">
        <f t="shared" si="3"/>
        <v>59.31716656030632</v>
      </c>
      <c r="K13" s="6">
        <f t="shared" si="3"/>
        <v>66.76902081200956</v>
      </c>
      <c r="L13" s="6">
        <f t="shared" si="4"/>
        <v>44.17241576035533</v>
      </c>
      <c r="M13" s="6">
        <f t="shared" si="5"/>
        <v>36.97986577181208</v>
      </c>
      <c r="N13" s="6">
        <f t="shared" si="6"/>
        <v>40.01369550330975</v>
      </c>
      <c r="O13" s="6">
        <f t="shared" si="7"/>
        <v>41.53261840929402</v>
      </c>
      <c r="P13" s="6">
        <f t="shared" si="7"/>
        <v>45.00919963201472</v>
      </c>
      <c r="Q13" s="7">
        <f t="shared" si="8"/>
        <v>1.0414197455514822</v>
      </c>
      <c r="R13" s="24">
        <f t="shared" si="9"/>
        <v>1.2329452159977319</v>
      </c>
    </row>
    <row r="14" spans="1:18" ht="12.75">
      <c r="A14" s="5" t="s">
        <v>15</v>
      </c>
      <c r="B14" s="6">
        <v>1497.15</v>
      </c>
      <c r="C14" s="6">
        <v>1568</v>
      </c>
      <c r="D14" s="6">
        <v>1672</v>
      </c>
      <c r="E14" s="6">
        <v>1783</v>
      </c>
      <c r="F14" s="6">
        <v>1888</v>
      </c>
      <c r="G14" s="6">
        <f t="shared" si="0"/>
        <v>60.17483922829582</v>
      </c>
      <c r="H14" s="6">
        <f t="shared" si="1"/>
        <v>46.21279104037725</v>
      </c>
      <c r="I14" s="6">
        <f t="shared" si="2"/>
        <v>51.909344923936665</v>
      </c>
      <c r="J14" s="6">
        <f t="shared" si="3"/>
        <v>56.89215060625399</v>
      </c>
      <c r="K14" s="6">
        <f t="shared" si="3"/>
        <v>64.41487546912317</v>
      </c>
      <c r="L14" s="6">
        <f t="shared" si="4"/>
        <v>41.66481137221289</v>
      </c>
      <c r="M14" s="6">
        <f t="shared" si="5"/>
        <v>35.07829977628635</v>
      </c>
      <c r="N14" s="6">
        <f t="shared" si="6"/>
        <v>38.164802556493946</v>
      </c>
      <c r="O14" s="6">
        <f t="shared" si="7"/>
        <v>39.83467381590706</v>
      </c>
      <c r="P14" s="6">
        <f t="shared" si="7"/>
        <v>43.42226310947562</v>
      </c>
      <c r="Q14" s="7">
        <f t="shared" si="8"/>
        <v>1.04732324750359</v>
      </c>
      <c r="R14" s="24">
        <f t="shared" si="9"/>
        <v>1.261062685769629</v>
      </c>
    </row>
    <row r="15" spans="1:18" ht="12.75">
      <c r="A15" s="5" t="s">
        <v>16</v>
      </c>
      <c r="B15" s="6">
        <v>1784.1037499999998</v>
      </c>
      <c r="C15" s="6">
        <v>1883</v>
      </c>
      <c r="D15" s="6">
        <v>2025</v>
      </c>
      <c r="E15" s="6">
        <v>2178</v>
      </c>
      <c r="F15" s="6">
        <v>2326</v>
      </c>
      <c r="G15" s="6">
        <f t="shared" si="0"/>
        <v>71.70835008038584</v>
      </c>
      <c r="H15" s="6">
        <f t="shared" si="1"/>
        <v>55.49661066902446</v>
      </c>
      <c r="I15" s="6">
        <f t="shared" si="2"/>
        <v>62.868674324743864</v>
      </c>
      <c r="J15" s="6">
        <f t="shared" si="3"/>
        <v>69.49585194639438</v>
      </c>
      <c r="K15" s="6">
        <f t="shared" si="3"/>
        <v>79.35858068918458</v>
      </c>
      <c r="L15" s="6">
        <f t="shared" si="4"/>
        <v>49.65056688522035</v>
      </c>
      <c r="M15" s="6">
        <f t="shared" si="5"/>
        <v>42.12527964205816</v>
      </c>
      <c r="N15" s="6">
        <f t="shared" si="6"/>
        <v>46.222323670394886</v>
      </c>
      <c r="O15" s="6">
        <f t="shared" si="7"/>
        <v>48.65951742627346</v>
      </c>
      <c r="P15" s="6">
        <f t="shared" si="7"/>
        <v>53.49586016559338</v>
      </c>
      <c r="Q15" s="7">
        <f t="shared" si="8"/>
        <v>1.0554318940252214</v>
      </c>
      <c r="R15" s="24">
        <f t="shared" si="9"/>
        <v>1.303735839353513</v>
      </c>
    </row>
    <row r="16" spans="1:18" ht="12.75">
      <c r="A16" s="5" t="s">
        <v>17</v>
      </c>
      <c r="B16" s="6">
        <v>1784.1037499999998</v>
      </c>
      <c r="C16" s="6">
        <v>1886</v>
      </c>
      <c r="D16" s="6">
        <v>2031</v>
      </c>
      <c r="E16" s="6">
        <v>2188</v>
      </c>
      <c r="F16" s="6">
        <v>2339</v>
      </c>
      <c r="G16" s="6">
        <f t="shared" si="0"/>
        <v>71.70835008038584</v>
      </c>
      <c r="H16" s="6">
        <f t="shared" si="1"/>
        <v>55.585027998821104</v>
      </c>
      <c r="I16" s="6">
        <f t="shared" si="2"/>
        <v>63.05495187829867</v>
      </c>
      <c r="J16" s="6">
        <f t="shared" si="3"/>
        <v>69.81493299298022</v>
      </c>
      <c r="K16" s="6">
        <f t="shared" si="3"/>
        <v>79.80211531900376</v>
      </c>
      <c r="L16" s="6">
        <f t="shared" si="4"/>
        <v>49.65056688522035</v>
      </c>
      <c r="M16" s="6">
        <f t="shared" si="5"/>
        <v>42.19239373601789</v>
      </c>
      <c r="N16" s="6">
        <f t="shared" si="6"/>
        <v>46.35927870349235</v>
      </c>
      <c r="O16" s="6">
        <f t="shared" si="7"/>
        <v>48.882931188561216</v>
      </c>
      <c r="P16" s="6">
        <f t="shared" si="7"/>
        <v>53.79484820607176</v>
      </c>
      <c r="Q16" s="7">
        <f t="shared" si="8"/>
        <v>1.0571134105850069</v>
      </c>
      <c r="R16" s="24">
        <f t="shared" si="9"/>
        <v>1.3110224111125826</v>
      </c>
    </row>
    <row r="17" spans="1:18" ht="12.75">
      <c r="A17" s="5" t="s">
        <v>18</v>
      </c>
      <c r="B17" s="6">
        <v>1727.2675</v>
      </c>
      <c r="C17" s="6">
        <v>1816</v>
      </c>
      <c r="D17" s="6">
        <v>1945</v>
      </c>
      <c r="E17" s="6">
        <v>2084</v>
      </c>
      <c r="F17" s="6">
        <v>2216</v>
      </c>
      <c r="G17" s="6">
        <f t="shared" si="0"/>
        <v>69.42393488745981</v>
      </c>
      <c r="H17" s="6">
        <f t="shared" si="1"/>
        <v>53.521956970232836</v>
      </c>
      <c r="I17" s="6">
        <f t="shared" si="2"/>
        <v>60.384973610679914</v>
      </c>
      <c r="J17" s="6">
        <f t="shared" si="3"/>
        <v>66.49649010848755</v>
      </c>
      <c r="K17" s="6">
        <f t="shared" si="3"/>
        <v>75.60559535994541</v>
      </c>
      <c r="L17" s="6">
        <f t="shared" si="4"/>
        <v>48.068847194238195</v>
      </c>
      <c r="M17" s="6">
        <f t="shared" si="5"/>
        <v>40.62639821029082</v>
      </c>
      <c r="N17" s="6">
        <f t="shared" si="6"/>
        <v>44.39625656242867</v>
      </c>
      <c r="O17" s="6">
        <f t="shared" si="7"/>
        <v>46.559428060768546</v>
      </c>
      <c r="P17" s="6">
        <f t="shared" si="7"/>
        <v>50.96596136154554</v>
      </c>
      <c r="Q17" s="7">
        <f t="shared" si="8"/>
        <v>1.0513716028351139</v>
      </c>
      <c r="R17" s="24">
        <f t="shared" si="9"/>
        <v>1.2829512510366807</v>
      </c>
    </row>
    <row r="18" spans="1:18" ht="12.75">
      <c r="A18" s="5" t="s">
        <v>19</v>
      </c>
      <c r="B18" s="6">
        <v>1784.1037499999998</v>
      </c>
      <c r="C18" s="6">
        <v>1870</v>
      </c>
      <c r="D18" s="6">
        <v>1998</v>
      </c>
      <c r="E18" s="6">
        <v>2134</v>
      </c>
      <c r="F18" s="6">
        <v>2262</v>
      </c>
      <c r="G18" s="6">
        <f t="shared" si="0"/>
        <v>71.70835008038584</v>
      </c>
      <c r="H18" s="6">
        <f t="shared" si="1"/>
        <v>55.11346890657236</v>
      </c>
      <c r="I18" s="6">
        <f t="shared" si="2"/>
        <v>62.03042533374728</v>
      </c>
      <c r="J18" s="6">
        <f t="shared" si="3"/>
        <v>68.09189534141672</v>
      </c>
      <c r="K18" s="6">
        <f t="shared" si="3"/>
        <v>77.17502558853634</v>
      </c>
      <c r="L18" s="6">
        <f t="shared" si="4"/>
        <v>49.65056688522035</v>
      </c>
      <c r="M18" s="6">
        <f t="shared" si="5"/>
        <v>41.83445190156599</v>
      </c>
      <c r="N18" s="6">
        <f t="shared" si="6"/>
        <v>45.60602602145629</v>
      </c>
      <c r="O18" s="6">
        <f t="shared" si="7"/>
        <v>47.67649687220733</v>
      </c>
      <c r="P18" s="6">
        <f t="shared" si="7"/>
        <v>52.02391904323827</v>
      </c>
      <c r="Q18" s="7">
        <f t="shared" si="8"/>
        <v>1.048145322266152</v>
      </c>
      <c r="R18" s="24">
        <f t="shared" si="9"/>
        <v>1.267863486078094</v>
      </c>
    </row>
    <row r="19" spans="1:18" ht="12.75">
      <c r="A19" s="5" t="s">
        <v>20</v>
      </c>
      <c r="B19" s="6">
        <v>1649.6375</v>
      </c>
      <c r="C19" s="6">
        <v>1729</v>
      </c>
      <c r="D19" s="6">
        <v>1846</v>
      </c>
      <c r="E19" s="6">
        <v>1972</v>
      </c>
      <c r="F19" s="6">
        <v>2090</v>
      </c>
      <c r="G19" s="6">
        <f t="shared" si="0"/>
        <v>66.30375803858522</v>
      </c>
      <c r="H19" s="6">
        <f t="shared" si="1"/>
        <v>50.95785440613027</v>
      </c>
      <c r="I19" s="6">
        <f t="shared" si="2"/>
        <v>57.311393977025766</v>
      </c>
      <c r="J19" s="6">
        <f aca="true" t="shared" si="10" ref="J19:K34">E19/J$75</f>
        <v>62.922782386726226</v>
      </c>
      <c r="K19" s="6">
        <f t="shared" si="10"/>
        <v>71.30672125554419</v>
      </c>
      <c r="L19" s="6">
        <f t="shared" si="4"/>
        <v>45.908449567530866</v>
      </c>
      <c r="M19" s="6">
        <f t="shared" si="5"/>
        <v>38.68008948545861</v>
      </c>
      <c r="N19" s="6">
        <f t="shared" si="6"/>
        <v>42.13649851632047</v>
      </c>
      <c r="O19" s="6">
        <f aca="true" t="shared" si="11" ref="O19:P34">E19/O$75</f>
        <v>44.05719392314567</v>
      </c>
      <c r="P19" s="6">
        <f t="shared" si="11"/>
        <v>48.06807727690893</v>
      </c>
      <c r="Q19" s="7">
        <f t="shared" si="8"/>
        <v>1.0481090542619211</v>
      </c>
      <c r="R19" s="24">
        <f t="shared" si="9"/>
        <v>1.2669450106462783</v>
      </c>
    </row>
    <row r="20" spans="1:18" ht="12.75">
      <c r="A20" s="5" t="s">
        <v>21</v>
      </c>
      <c r="B20" s="6">
        <v>1784.1037499999998</v>
      </c>
      <c r="C20" s="6">
        <v>1879</v>
      </c>
      <c r="D20" s="6">
        <v>2017</v>
      </c>
      <c r="E20" s="6">
        <v>2165</v>
      </c>
      <c r="F20" s="6">
        <v>2306</v>
      </c>
      <c r="G20" s="6">
        <f t="shared" si="0"/>
        <v>71.70835008038584</v>
      </c>
      <c r="H20" s="6">
        <f t="shared" si="1"/>
        <v>55.378720895962275</v>
      </c>
      <c r="I20" s="6">
        <f t="shared" si="2"/>
        <v>62.62030425333747</v>
      </c>
      <c r="J20" s="6">
        <f t="shared" si="10"/>
        <v>69.08104658583281</v>
      </c>
      <c r="K20" s="6">
        <f t="shared" si="10"/>
        <v>78.67621972023201</v>
      </c>
      <c r="L20" s="6">
        <f t="shared" si="4"/>
        <v>49.65056688522035</v>
      </c>
      <c r="M20" s="6">
        <f t="shared" si="5"/>
        <v>42.03579418344519</v>
      </c>
      <c r="N20" s="6">
        <f t="shared" si="6"/>
        <v>46.039716959598266</v>
      </c>
      <c r="O20" s="6">
        <f t="shared" si="11"/>
        <v>48.36907953529938</v>
      </c>
      <c r="P20" s="6">
        <f t="shared" si="11"/>
        <v>53.03587856485741</v>
      </c>
      <c r="Q20" s="7">
        <f t="shared" si="8"/>
        <v>1.0531898719455077</v>
      </c>
      <c r="R20" s="24">
        <f t="shared" si="9"/>
        <v>1.2925257289549446</v>
      </c>
    </row>
    <row r="21" spans="1:18" ht="12.75">
      <c r="A21" s="5" t="s">
        <v>22</v>
      </c>
      <c r="B21" s="6">
        <v>1727.2675</v>
      </c>
      <c r="C21" s="6">
        <v>1815</v>
      </c>
      <c r="D21" s="6">
        <v>1943</v>
      </c>
      <c r="E21" s="6">
        <v>2080</v>
      </c>
      <c r="F21" s="6">
        <v>2209</v>
      </c>
      <c r="G21" s="6">
        <f t="shared" si="0"/>
        <v>69.42393488745981</v>
      </c>
      <c r="H21" s="6">
        <f t="shared" si="1"/>
        <v>53.49248452696729</v>
      </c>
      <c r="I21" s="6">
        <f t="shared" si="2"/>
        <v>60.32288109282831</v>
      </c>
      <c r="J21" s="6">
        <f t="shared" si="10"/>
        <v>66.36885768985323</v>
      </c>
      <c r="K21" s="6">
        <f t="shared" si="10"/>
        <v>75.36676902081201</v>
      </c>
      <c r="L21" s="6">
        <f t="shared" si="4"/>
        <v>48.068847194238195</v>
      </c>
      <c r="M21" s="6">
        <f t="shared" si="5"/>
        <v>40.604026845637584</v>
      </c>
      <c r="N21" s="6">
        <f t="shared" si="6"/>
        <v>44.35060488472951</v>
      </c>
      <c r="O21" s="6">
        <f t="shared" si="11"/>
        <v>46.470062555853445</v>
      </c>
      <c r="P21" s="6">
        <f t="shared" si="11"/>
        <v>50.80496780128795</v>
      </c>
      <c r="Q21" s="7">
        <f t="shared" si="8"/>
        <v>1.05079265371461</v>
      </c>
      <c r="R21" s="24">
        <f t="shared" si="9"/>
        <v>1.2788986071931534</v>
      </c>
    </row>
    <row r="22" spans="1:18" ht="12.75">
      <c r="A22" s="5" t="s">
        <v>23</v>
      </c>
      <c r="B22" s="6">
        <v>2091.25</v>
      </c>
      <c r="C22" s="6">
        <v>2179</v>
      </c>
      <c r="D22" s="6">
        <v>2313</v>
      </c>
      <c r="E22" s="6">
        <v>2456</v>
      </c>
      <c r="F22" s="6">
        <v>2588</v>
      </c>
      <c r="G22" s="6">
        <f t="shared" si="0"/>
        <v>84.05345659163987</v>
      </c>
      <c r="H22" s="6">
        <f t="shared" si="1"/>
        <v>64.22045387562629</v>
      </c>
      <c r="I22" s="6">
        <f t="shared" si="2"/>
        <v>71.80999689537411</v>
      </c>
      <c r="J22" s="6">
        <f t="shared" si="10"/>
        <v>78.36630504148053</v>
      </c>
      <c r="K22" s="6">
        <f t="shared" si="10"/>
        <v>88.29750938246333</v>
      </c>
      <c r="L22" s="6">
        <f t="shared" si="4"/>
        <v>58.19826789709795</v>
      </c>
      <c r="M22" s="6">
        <f t="shared" si="5"/>
        <v>48.74720357941834</v>
      </c>
      <c r="N22" s="6">
        <f t="shared" si="6"/>
        <v>52.79616525907327</v>
      </c>
      <c r="O22" s="6">
        <f t="shared" si="11"/>
        <v>54.8704200178731</v>
      </c>
      <c r="P22" s="6">
        <f t="shared" si="11"/>
        <v>59.521619135234594</v>
      </c>
      <c r="Q22" s="7">
        <f t="shared" si="8"/>
        <v>1.0419605499103408</v>
      </c>
      <c r="R22" s="24">
        <f t="shared" si="9"/>
        <v>1.2375373580394502</v>
      </c>
    </row>
    <row r="23" spans="1:18" ht="12.75">
      <c r="A23" s="5" t="s">
        <v>24</v>
      </c>
      <c r="B23" s="6">
        <v>1784.1037499999998</v>
      </c>
      <c r="C23" s="6">
        <v>1883</v>
      </c>
      <c r="D23" s="6">
        <v>2025</v>
      </c>
      <c r="E23" s="6">
        <v>2178</v>
      </c>
      <c r="F23" s="6">
        <v>2326</v>
      </c>
      <c r="G23" s="6">
        <f t="shared" si="0"/>
        <v>71.70835008038584</v>
      </c>
      <c r="H23" s="6">
        <f t="shared" si="1"/>
        <v>55.49661066902446</v>
      </c>
      <c r="I23" s="6">
        <f t="shared" si="2"/>
        <v>62.868674324743864</v>
      </c>
      <c r="J23" s="6">
        <f t="shared" si="10"/>
        <v>69.49585194639438</v>
      </c>
      <c r="K23" s="6">
        <f t="shared" si="10"/>
        <v>79.35858068918458</v>
      </c>
      <c r="L23" s="6">
        <f t="shared" si="4"/>
        <v>49.65056688522035</v>
      </c>
      <c r="M23" s="6">
        <f t="shared" si="5"/>
        <v>42.12527964205816</v>
      </c>
      <c r="N23" s="6">
        <f t="shared" si="6"/>
        <v>46.222323670394886</v>
      </c>
      <c r="O23" s="6">
        <f t="shared" si="11"/>
        <v>48.65951742627346</v>
      </c>
      <c r="P23" s="6">
        <f t="shared" si="11"/>
        <v>53.49586016559338</v>
      </c>
      <c r="Q23" s="7">
        <f t="shared" si="8"/>
        <v>1.0554318940252214</v>
      </c>
      <c r="R23" s="24">
        <f t="shared" si="9"/>
        <v>1.303735839353513</v>
      </c>
    </row>
    <row r="24" spans="1:18" ht="12.75">
      <c r="A24" s="5" t="s">
        <v>25</v>
      </c>
      <c r="B24" s="6">
        <v>1784.1037499999998</v>
      </c>
      <c r="C24" s="6">
        <v>1855</v>
      </c>
      <c r="D24" s="6">
        <v>1966</v>
      </c>
      <c r="E24" s="6">
        <v>2083</v>
      </c>
      <c r="F24" s="6">
        <v>2191</v>
      </c>
      <c r="G24" s="6">
        <f t="shared" si="0"/>
        <v>71.70835008038584</v>
      </c>
      <c r="H24" s="6">
        <f t="shared" si="1"/>
        <v>54.67138225758915</v>
      </c>
      <c r="I24" s="6">
        <f t="shared" si="2"/>
        <v>61.0369450481217</v>
      </c>
      <c r="J24" s="6">
        <f t="shared" si="10"/>
        <v>66.46458200382898</v>
      </c>
      <c r="K24" s="6">
        <f t="shared" si="10"/>
        <v>74.7526441487547</v>
      </c>
      <c r="L24" s="6">
        <f t="shared" si="4"/>
        <v>49.65056688522035</v>
      </c>
      <c r="M24" s="6">
        <f t="shared" si="5"/>
        <v>41.49888143176734</v>
      </c>
      <c r="N24" s="6">
        <f t="shared" si="6"/>
        <v>44.8755991782698</v>
      </c>
      <c r="O24" s="6">
        <f t="shared" si="11"/>
        <v>46.53708668453977</v>
      </c>
      <c r="P24" s="6">
        <f t="shared" si="11"/>
        <v>50.39098436062558</v>
      </c>
      <c r="Q24" s="7">
        <f t="shared" si="8"/>
        <v>1.0397377394672256</v>
      </c>
      <c r="R24" s="24">
        <f t="shared" si="9"/>
        <v>1.228067594163176</v>
      </c>
    </row>
    <row r="25" spans="1:18" ht="12.75">
      <c r="A25" s="5" t="s">
        <v>26</v>
      </c>
      <c r="B25" s="6">
        <v>1633.0024999999998</v>
      </c>
      <c r="C25" s="6">
        <v>1707</v>
      </c>
      <c r="D25" s="6">
        <v>1818</v>
      </c>
      <c r="E25" s="6">
        <v>1936</v>
      </c>
      <c r="F25" s="6">
        <v>2047</v>
      </c>
      <c r="G25" s="6">
        <f t="shared" si="0"/>
        <v>65.63514871382637</v>
      </c>
      <c r="H25" s="6">
        <f t="shared" si="1"/>
        <v>50.30946065428824</v>
      </c>
      <c r="I25" s="6">
        <f t="shared" si="2"/>
        <v>56.442098727103385</v>
      </c>
      <c r="J25" s="6">
        <f t="shared" si="10"/>
        <v>61.77409061901723</v>
      </c>
      <c r="K25" s="6">
        <f t="shared" si="10"/>
        <v>69.83964517229614</v>
      </c>
      <c r="L25" s="6">
        <f t="shared" si="4"/>
        <v>45.445507218950716</v>
      </c>
      <c r="M25" s="6">
        <f t="shared" si="5"/>
        <v>38.18791946308725</v>
      </c>
      <c r="N25" s="6">
        <f t="shared" si="6"/>
        <v>41.497375028532296</v>
      </c>
      <c r="O25" s="6">
        <f t="shared" si="11"/>
        <v>43.25290437890974</v>
      </c>
      <c r="P25" s="6">
        <f t="shared" si="11"/>
        <v>47.07911683532659</v>
      </c>
      <c r="Q25" s="7">
        <f t="shared" si="8"/>
        <v>1.0453137701871247</v>
      </c>
      <c r="R25" s="24">
        <f t="shared" si="9"/>
        <v>1.2535192077170734</v>
      </c>
    </row>
    <row r="26" spans="1:18" ht="12.75">
      <c r="A26" s="5" t="s">
        <v>27</v>
      </c>
      <c r="B26" s="6">
        <v>1727.2675</v>
      </c>
      <c r="C26" s="6">
        <v>1815</v>
      </c>
      <c r="D26" s="6">
        <v>1942</v>
      </c>
      <c r="E26" s="6">
        <v>2078</v>
      </c>
      <c r="F26" s="6">
        <v>2207</v>
      </c>
      <c r="G26" s="6">
        <f t="shared" si="0"/>
        <v>69.42393488745981</v>
      </c>
      <c r="H26" s="6">
        <f t="shared" si="1"/>
        <v>53.49248452696729</v>
      </c>
      <c r="I26" s="6">
        <f t="shared" si="2"/>
        <v>60.29183483390251</v>
      </c>
      <c r="J26" s="6">
        <f t="shared" si="10"/>
        <v>66.30504148053606</v>
      </c>
      <c r="K26" s="6">
        <f t="shared" si="10"/>
        <v>75.29853292391675</v>
      </c>
      <c r="L26" s="6">
        <f t="shared" si="4"/>
        <v>48.068847194238195</v>
      </c>
      <c r="M26" s="6">
        <f t="shared" si="5"/>
        <v>40.604026845637584</v>
      </c>
      <c r="N26" s="6">
        <f t="shared" si="6"/>
        <v>44.327779045879936</v>
      </c>
      <c r="O26" s="6">
        <f t="shared" si="11"/>
        <v>46.42537980339589</v>
      </c>
      <c r="P26" s="6">
        <f t="shared" si="11"/>
        <v>50.75896964121436</v>
      </c>
      <c r="Q26" s="7">
        <f t="shared" si="8"/>
        <v>1.05079265371461</v>
      </c>
      <c r="R26" s="24">
        <f t="shared" si="9"/>
        <v>1.2777407089521455</v>
      </c>
    </row>
    <row r="27" spans="1:18" ht="12.75">
      <c r="A27" s="5" t="s">
        <v>28</v>
      </c>
      <c r="B27" s="6">
        <v>1552.6</v>
      </c>
      <c r="C27" s="6">
        <v>1609</v>
      </c>
      <c r="D27" s="6">
        <v>1699</v>
      </c>
      <c r="E27" s="6">
        <v>1794</v>
      </c>
      <c r="F27" s="6">
        <v>1881</v>
      </c>
      <c r="G27" s="6">
        <f t="shared" si="0"/>
        <v>62.40353697749196</v>
      </c>
      <c r="H27" s="6">
        <f t="shared" si="1"/>
        <v>47.421161214264664</v>
      </c>
      <c r="I27" s="6">
        <f t="shared" si="2"/>
        <v>52.74759391493325</v>
      </c>
      <c r="J27" s="6">
        <f t="shared" si="10"/>
        <v>57.243139757498405</v>
      </c>
      <c r="K27" s="6">
        <f t="shared" si="10"/>
        <v>64.17604912998976</v>
      </c>
      <c r="L27" s="6">
        <f t="shared" si="4"/>
        <v>43.20795253414669</v>
      </c>
      <c r="M27" s="6">
        <f t="shared" si="5"/>
        <v>35.99552572706935</v>
      </c>
      <c r="N27" s="6">
        <f t="shared" si="6"/>
        <v>38.781100205432544</v>
      </c>
      <c r="O27" s="6">
        <f t="shared" si="11"/>
        <v>40.080428954423596</v>
      </c>
      <c r="P27" s="6">
        <f t="shared" si="11"/>
        <v>43.261269549218035</v>
      </c>
      <c r="Q27" s="7">
        <f t="shared" si="8"/>
        <v>1.0363261625660183</v>
      </c>
      <c r="R27" s="24">
        <f t="shared" si="9"/>
        <v>1.2115161664305036</v>
      </c>
    </row>
    <row r="28" spans="1:18" ht="12.75">
      <c r="A28" s="5" t="s">
        <v>29</v>
      </c>
      <c r="B28" s="6">
        <v>1784.1037499999998</v>
      </c>
      <c r="C28" s="6">
        <v>1880</v>
      </c>
      <c r="D28" s="6">
        <v>2019</v>
      </c>
      <c r="E28" s="6">
        <v>2168</v>
      </c>
      <c r="F28" s="6">
        <v>2310</v>
      </c>
      <c r="G28" s="6">
        <f t="shared" si="0"/>
        <v>71.70835008038584</v>
      </c>
      <c r="H28" s="6">
        <f t="shared" si="1"/>
        <v>55.40819333922782</v>
      </c>
      <c r="I28" s="6">
        <f t="shared" si="2"/>
        <v>62.68239677118907</v>
      </c>
      <c r="J28" s="6">
        <f t="shared" si="10"/>
        <v>69.17677089980855</v>
      </c>
      <c r="K28" s="6">
        <f t="shared" si="10"/>
        <v>78.81269191402252</v>
      </c>
      <c r="L28" s="6">
        <f t="shared" si="4"/>
        <v>49.65056688522035</v>
      </c>
      <c r="M28" s="6">
        <f t="shared" si="5"/>
        <v>42.05816554809843</v>
      </c>
      <c r="N28" s="6">
        <f t="shared" si="6"/>
        <v>46.08536863729742</v>
      </c>
      <c r="O28" s="6">
        <f t="shared" si="11"/>
        <v>48.436103663985705</v>
      </c>
      <c r="P28" s="6">
        <f t="shared" si="11"/>
        <v>53.1278748850046</v>
      </c>
      <c r="Q28" s="7">
        <f t="shared" si="8"/>
        <v>1.0537503774654362</v>
      </c>
      <c r="R28" s="24">
        <f t="shared" si="9"/>
        <v>1.2947677510346582</v>
      </c>
    </row>
    <row r="29" spans="1:18" ht="12.75">
      <c r="A29" s="5" t="s">
        <v>30</v>
      </c>
      <c r="B29" s="6">
        <v>1727.2675</v>
      </c>
      <c r="C29" s="6">
        <v>1819</v>
      </c>
      <c r="D29" s="6">
        <v>1951</v>
      </c>
      <c r="E29" s="6">
        <v>2093</v>
      </c>
      <c r="F29" s="6">
        <v>2228</v>
      </c>
      <c r="G29" s="6">
        <f t="shared" si="0"/>
        <v>69.42393488745981</v>
      </c>
      <c r="H29" s="6">
        <f t="shared" si="1"/>
        <v>53.61037430002947</v>
      </c>
      <c r="I29" s="6">
        <f t="shared" si="2"/>
        <v>60.57125116423471</v>
      </c>
      <c r="J29" s="6">
        <f t="shared" si="10"/>
        <v>66.7836630504148</v>
      </c>
      <c r="K29" s="6">
        <f t="shared" si="10"/>
        <v>76.01501194131696</v>
      </c>
      <c r="L29" s="6">
        <f t="shared" si="4"/>
        <v>48.068847194238195</v>
      </c>
      <c r="M29" s="6">
        <f t="shared" si="5"/>
        <v>40.693512304250554</v>
      </c>
      <c r="N29" s="6">
        <f t="shared" si="6"/>
        <v>44.53321159552613</v>
      </c>
      <c r="O29" s="6">
        <f t="shared" si="11"/>
        <v>46.76050044682753</v>
      </c>
      <c r="P29" s="6">
        <f t="shared" si="11"/>
        <v>51.241950321987126</v>
      </c>
      <c r="Q29" s="7">
        <f t="shared" si="8"/>
        <v>1.0531084501966257</v>
      </c>
      <c r="R29" s="24">
        <f t="shared" si="9"/>
        <v>1.2898986404827277</v>
      </c>
    </row>
    <row r="30" spans="1:18" ht="12.75">
      <c r="A30" s="5" t="s">
        <v>31</v>
      </c>
      <c r="B30" s="6">
        <v>1727.2675</v>
      </c>
      <c r="C30" s="6">
        <v>1827</v>
      </c>
      <c r="D30" s="6">
        <v>1968</v>
      </c>
      <c r="E30" s="6">
        <v>2121</v>
      </c>
      <c r="F30" s="6">
        <v>2268</v>
      </c>
      <c r="G30" s="6">
        <f t="shared" si="0"/>
        <v>69.42393488745981</v>
      </c>
      <c r="H30" s="6">
        <f t="shared" si="1"/>
        <v>53.84615384615385</v>
      </c>
      <c r="I30" s="6">
        <f t="shared" si="2"/>
        <v>61.0990375659733</v>
      </c>
      <c r="J30" s="6">
        <f t="shared" si="10"/>
        <v>67.67708998085514</v>
      </c>
      <c r="K30" s="6">
        <f t="shared" si="10"/>
        <v>77.37973387922212</v>
      </c>
      <c r="L30" s="6">
        <f t="shared" si="4"/>
        <v>48.068847194238195</v>
      </c>
      <c r="M30" s="6">
        <f t="shared" si="5"/>
        <v>40.87248322147651</v>
      </c>
      <c r="N30" s="6">
        <f t="shared" si="6"/>
        <v>44.92125085596896</v>
      </c>
      <c r="O30" s="6">
        <f t="shared" si="11"/>
        <v>47.38605898123325</v>
      </c>
      <c r="P30" s="6">
        <f t="shared" si="11"/>
        <v>52.16191352345906</v>
      </c>
      <c r="Q30" s="7">
        <f t="shared" si="8"/>
        <v>1.057740043160657</v>
      </c>
      <c r="R30" s="24">
        <f t="shared" si="9"/>
        <v>1.3130566053028845</v>
      </c>
    </row>
    <row r="31" spans="1:18" ht="12.75">
      <c r="A31" s="5" t="s">
        <v>32</v>
      </c>
      <c r="B31" s="6">
        <v>1784.1037499999998</v>
      </c>
      <c r="C31" s="6">
        <v>1880</v>
      </c>
      <c r="D31" s="6">
        <v>2019</v>
      </c>
      <c r="E31" s="6">
        <v>2168</v>
      </c>
      <c r="F31" s="6">
        <v>2310</v>
      </c>
      <c r="G31" s="6">
        <f t="shared" si="0"/>
        <v>71.70835008038584</v>
      </c>
      <c r="H31" s="6">
        <f t="shared" si="1"/>
        <v>55.40819333922782</v>
      </c>
      <c r="I31" s="6">
        <f t="shared" si="2"/>
        <v>62.68239677118907</v>
      </c>
      <c r="J31" s="6">
        <f t="shared" si="10"/>
        <v>69.17677089980855</v>
      </c>
      <c r="K31" s="6">
        <f t="shared" si="10"/>
        <v>78.81269191402252</v>
      </c>
      <c r="L31" s="6">
        <f t="shared" si="4"/>
        <v>49.65056688522035</v>
      </c>
      <c r="M31" s="6">
        <f t="shared" si="5"/>
        <v>42.05816554809843</v>
      </c>
      <c r="N31" s="6">
        <f t="shared" si="6"/>
        <v>46.08536863729742</v>
      </c>
      <c r="O31" s="6">
        <f t="shared" si="11"/>
        <v>48.436103663985705</v>
      </c>
      <c r="P31" s="6">
        <f t="shared" si="11"/>
        <v>53.1278748850046</v>
      </c>
      <c r="Q31" s="7">
        <f t="shared" si="8"/>
        <v>1.0537503774654362</v>
      </c>
      <c r="R31" s="24">
        <f t="shared" si="9"/>
        <v>1.2947677510346582</v>
      </c>
    </row>
    <row r="32" spans="1:18" ht="12.75">
      <c r="A32" s="5" t="s">
        <v>33</v>
      </c>
      <c r="B32" s="6">
        <v>1649.6375</v>
      </c>
      <c r="C32" s="6">
        <v>1737</v>
      </c>
      <c r="D32" s="6">
        <v>1864</v>
      </c>
      <c r="E32" s="6">
        <v>2000</v>
      </c>
      <c r="F32" s="6">
        <v>2131</v>
      </c>
      <c r="G32" s="6">
        <f t="shared" si="0"/>
        <v>66.30375803858522</v>
      </c>
      <c r="H32" s="6">
        <f t="shared" si="1"/>
        <v>51.19363395225464</v>
      </c>
      <c r="I32" s="6">
        <f t="shared" si="2"/>
        <v>57.87022663769016</v>
      </c>
      <c r="J32" s="6">
        <f t="shared" si="10"/>
        <v>63.81620931716656</v>
      </c>
      <c r="K32" s="6">
        <f t="shared" si="10"/>
        <v>72.70556124189697</v>
      </c>
      <c r="L32" s="6">
        <f t="shared" si="4"/>
        <v>45.908449567530866</v>
      </c>
      <c r="M32" s="6">
        <f t="shared" si="5"/>
        <v>38.85906040268456</v>
      </c>
      <c r="N32" s="6">
        <f t="shared" si="6"/>
        <v>42.54736361561287</v>
      </c>
      <c r="O32" s="6">
        <f t="shared" si="11"/>
        <v>44.68275245755139</v>
      </c>
      <c r="P32" s="6">
        <f t="shared" si="11"/>
        <v>49.011039558417664</v>
      </c>
      <c r="Q32" s="7">
        <f t="shared" si="8"/>
        <v>1.0529586045419068</v>
      </c>
      <c r="R32" s="24">
        <f t="shared" si="9"/>
        <v>1.2917989558312053</v>
      </c>
    </row>
    <row r="33" spans="1:18" ht="12.75">
      <c r="A33" s="5" t="s">
        <v>34</v>
      </c>
      <c r="B33" s="6">
        <v>1727.2675</v>
      </c>
      <c r="C33" s="6">
        <v>1820</v>
      </c>
      <c r="D33" s="6">
        <v>1953</v>
      </c>
      <c r="E33" s="6">
        <v>2096</v>
      </c>
      <c r="F33" s="6">
        <v>2232</v>
      </c>
      <c r="G33" s="6">
        <f t="shared" si="0"/>
        <v>69.42393488745981</v>
      </c>
      <c r="H33" s="6">
        <f t="shared" si="1"/>
        <v>53.63984674329502</v>
      </c>
      <c r="I33" s="6">
        <f t="shared" si="2"/>
        <v>60.633343682086306</v>
      </c>
      <c r="J33" s="6">
        <f t="shared" si="10"/>
        <v>66.87938736439055</v>
      </c>
      <c r="K33" s="6">
        <f t="shared" si="10"/>
        <v>76.15148413510748</v>
      </c>
      <c r="L33" s="6">
        <f t="shared" si="4"/>
        <v>48.068847194238195</v>
      </c>
      <c r="M33" s="6">
        <f t="shared" si="5"/>
        <v>40.7158836689038</v>
      </c>
      <c r="N33" s="6">
        <f t="shared" si="6"/>
        <v>44.57886327322529</v>
      </c>
      <c r="O33" s="6">
        <f t="shared" si="11"/>
        <v>46.827524575513856</v>
      </c>
      <c r="P33" s="6">
        <f t="shared" si="11"/>
        <v>51.33394664213432</v>
      </c>
      <c r="Q33" s="7">
        <f t="shared" si="8"/>
        <v>1.0536873993171296</v>
      </c>
      <c r="R33" s="24">
        <f t="shared" si="9"/>
        <v>1.2922144369647435</v>
      </c>
    </row>
    <row r="34" spans="1:18" ht="12.75">
      <c r="A34" s="5" t="s">
        <v>35</v>
      </c>
      <c r="B34" s="6">
        <v>1649.6375</v>
      </c>
      <c r="C34" s="6">
        <v>1722</v>
      </c>
      <c r="D34" s="6">
        <v>1832</v>
      </c>
      <c r="E34" s="6">
        <v>1949</v>
      </c>
      <c r="F34" s="6">
        <v>2057</v>
      </c>
      <c r="G34" s="6">
        <f t="shared" si="0"/>
        <v>66.30375803858522</v>
      </c>
      <c r="H34" s="6">
        <f t="shared" si="1"/>
        <v>50.751547303271444</v>
      </c>
      <c r="I34" s="6">
        <f t="shared" si="2"/>
        <v>56.87674635206457</v>
      </c>
      <c r="J34" s="6">
        <f t="shared" si="10"/>
        <v>62.18889597957882</v>
      </c>
      <c r="K34" s="6">
        <f t="shared" si="10"/>
        <v>70.18082565677244</v>
      </c>
      <c r="L34" s="6">
        <f t="shared" si="4"/>
        <v>45.908449567530866</v>
      </c>
      <c r="M34" s="6">
        <f t="shared" si="5"/>
        <v>38.5234899328859</v>
      </c>
      <c r="N34" s="6">
        <f t="shared" si="6"/>
        <v>41.81693677242639</v>
      </c>
      <c r="O34" s="6">
        <f t="shared" si="11"/>
        <v>43.54334226988383</v>
      </c>
      <c r="P34" s="6">
        <f t="shared" si="11"/>
        <v>47.30910763569457</v>
      </c>
      <c r="Q34" s="7">
        <f t="shared" si="8"/>
        <v>1.0438656977669336</v>
      </c>
      <c r="R34" s="24">
        <f t="shared" si="9"/>
        <v>1.2469406157413372</v>
      </c>
    </row>
    <row r="35" spans="1:18" ht="12.75">
      <c r="A35" s="5" t="s">
        <v>36</v>
      </c>
      <c r="B35" s="6">
        <v>1633.0024999999998</v>
      </c>
      <c r="C35" s="6">
        <v>1697</v>
      </c>
      <c r="D35" s="6">
        <v>1797</v>
      </c>
      <c r="E35" s="6">
        <v>1903</v>
      </c>
      <c r="F35" s="6">
        <v>2000</v>
      </c>
      <c r="G35" s="6">
        <f aca="true" t="shared" si="12" ref="G35:G67">B35/G$75</f>
        <v>65.63514871382637</v>
      </c>
      <c r="H35" s="6">
        <f aca="true" t="shared" si="13" ref="H35:H67">C35/H$75</f>
        <v>50.01473622163277</v>
      </c>
      <c r="I35" s="6">
        <f aca="true" t="shared" si="14" ref="I35:I67">D35/I$75</f>
        <v>55.7901272896616</v>
      </c>
      <c r="J35" s="6">
        <f aca="true" t="shared" si="15" ref="J35:K50">E35/J$75</f>
        <v>60.721123165283984</v>
      </c>
      <c r="K35" s="6">
        <f t="shared" si="15"/>
        <v>68.23609689525759</v>
      </c>
      <c r="L35" s="6">
        <f aca="true" t="shared" si="16" ref="L35:L67">B35/L$75</f>
        <v>45.445507218950716</v>
      </c>
      <c r="M35" s="6">
        <f aca="true" t="shared" si="17" ref="M35:M67">C35/M$75</f>
        <v>37.96420581655481</v>
      </c>
      <c r="N35" s="6">
        <f aca="true" t="shared" si="18" ref="N35:N67">D35/N$75</f>
        <v>41.01803241269116</v>
      </c>
      <c r="O35" s="6">
        <f aca="true" t="shared" si="19" ref="O35:P50">E35/O$75</f>
        <v>42.515638963360146</v>
      </c>
      <c r="P35" s="6">
        <f t="shared" si="19"/>
        <v>45.998160073597056</v>
      </c>
      <c r="Q35" s="7">
        <f aca="true" t="shared" si="20" ref="Q35:Q67">C35/B35</f>
        <v>1.0391900808480086</v>
      </c>
      <c r="R35" s="24">
        <f t="shared" si="9"/>
        <v>1.2247378678232277</v>
      </c>
    </row>
    <row r="36" spans="1:18" ht="12.75">
      <c r="A36" s="5" t="s">
        <v>37</v>
      </c>
      <c r="B36" s="6">
        <v>1497.15</v>
      </c>
      <c r="C36" s="6">
        <v>1577</v>
      </c>
      <c r="D36" s="6">
        <v>1692</v>
      </c>
      <c r="E36" s="6">
        <v>1816</v>
      </c>
      <c r="F36" s="6">
        <v>1935</v>
      </c>
      <c r="G36" s="6">
        <f t="shared" si="12"/>
        <v>60.17483922829582</v>
      </c>
      <c r="H36" s="6">
        <f t="shared" si="13"/>
        <v>46.47804302976717</v>
      </c>
      <c r="I36" s="6">
        <f t="shared" si="14"/>
        <v>52.530270102452654</v>
      </c>
      <c r="J36" s="6">
        <f t="shared" si="15"/>
        <v>57.94511805998724</v>
      </c>
      <c r="K36" s="6">
        <f t="shared" si="15"/>
        <v>66.01842374616172</v>
      </c>
      <c r="L36" s="6">
        <f t="shared" si="16"/>
        <v>41.66481137221289</v>
      </c>
      <c r="M36" s="6">
        <f t="shared" si="17"/>
        <v>35.27964205816554</v>
      </c>
      <c r="N36" s="6">
        <f t="shared" si="18"/>
        <v>38.6213193334855</v>
      </c>
      <c r="O36" s="6">
        <f t="shared" si="19"/>
        <v>40.57193923145666</v>
      </c>
      <c r="P36" s="6">
        <f t="shared" si="19"/>
        <v>44.503219871205154</v>
      </c>
      <c r="Q36" s="7">
        <f t="shared" si="20"/>
        <v>1.0533346692048224</v>
      </c>
      <c r="R36" s="24">
        <f t="shared" si="9"/>
        <v>1.2924556657649533</v>
      </c>
    </row>
    <row r="37" spans="1:18" ht="12.75">
      <c r="A37" s="5" t="s">
        <v>38</v>
      </c>
      <c r="B37" s="6">
        <v>1784.1037499999998</v>
      </c>
      <c r="C37" s="6">
        <v>1883</v>
      </c>
      <c r="D37" s="6">
        <v>2025</v>
      </c>
      <c r="E37" s="6">
        <v>2178</v>
      </c>
      <c r="F37" s="6">
        <v>2326</v>
      </c>
      <c r="G37" s="6">
        <f t="shared" si="12"/>
        <v>71.70835008038584</v>
      </c>
      <c r="H37" s="6">
        <f t="shared" si="13"/>
        <v>55.49661066902446</v>
      </c>
      <c r="I37" s="6">
        <f t="shared" si="14"/>
        <v>62.868674324743864</v>
      </c>
      <c r="J37" s="6">
        <f t="shared" si="15"/>
        <v>69.49585194639438</v>
      </c>
      <c r="K37" s="6">
        <f t="shared" si="15"/>
        <v>79.35858068918458</v>
      </c>
      <c r="L37" s="6">
        <f t="shared" si="16"/>
        <v>49.65056688522035</v>
      </c>
      <c r="M37" s="6">
        <f t="shared" si="17"/>
        <v>42.12527964205816</v>
      </c>
      <c r="N37" s="6">
        <f t="shared" si="18"/>
        <v>46.222323670394886</v>
      </c>
      <c r="O37" s="6">
        <f t="shared" si="19"/>
        <v>48.65951742627346</v>
      </c>
      <c r="P37" s="6">
        <f t="shared" si="19"/>
        <v>53.49586016559338</v>
      </c>
      <c r="Q37" s="7">
        <f t="shared" si="20"/>
        <v>1.0554318940252214</v>
      </c>
      <c r="R37" s="24">
        <f t="shared" si="9"/>
        <v>1.303735839353513</v>
      </c>
    </row>
    <row r="38" spans="1:18" ht="12.75">
      <c r="A38" s="5" t="s">
        <v>39</v>
      </c>
      <c r="B38" s="6">
        <v>1649.6375</v>
      </c>
      <c r="C38" s="6">
        <v>1740</v>
      </c>
      <c r="D38" s="6">
        <v>1870</v>
      </c>
      <c r="E38" s="6">
        <v>2010</v>
      </c>
      <c r="F38" s="6">
        <v>2144</v>
      </c>
      <c r="G38" s="6">
        <f t="shared" si="12"/>
        <v>66.30375803858522</v>
      </c>
      <c r="H38" s="6">
        <f t="shared" si="13"/>
        <v>51.282051282051285</v>
      </c>
      <c r="I38" s="6">
        <f t="shared" si="14"/>
        <v>58.056504191244954</v>
      </c>
      <c r="J38" s="6">
        <f t="shared" si="15"/>
        <v>64.13529036375239</v>
      </c>
      <c r="K38" s="6">
        <f t="shared" si="15"/>
        <v>73.14909587171614</v>
      </c>
      <c r="L38" s="6">
        <f t="shared" si="16"/>
        <v>45.908449567530866</v>
      </c>
      <c r="M38" s="6">
        <f t="shared" si="17"/>
        <v>38.92617449664429</v>
      </c>
      <c r="N38" s="6">
        <f t="shared" si="18"/>
        <v>42.68431864871034</v>
      </c>
      <c r="O38" s="6">
        <f t="shared" si="19"/>
        <v>44.90616621983914</v>
      </c>
      <c r="P38" s="6">
        <f t="shared" si="19"/>
        <v>49.31002759889605</v>
      </c>
      <c r="Q38" s="7">
        <f t="shared" si="20"/>
        <v>1.0547771858969015</v>
      </c>
      <c r="R38" s="24">
        <f t="shared" si="9"/>
        <v>1.2996794750361822</v>
      </c>
    </row>
    <row r="39" spans="1:18" ht="12.75">
      <c r="A39" s="5" t="s">
        <v>40</v>
      </c>
      <c r="B39" s="6">
        <v>1552.6</v>
      </c>
      <c r="C39" s="6">
        <v>1618</v>
      </c>
      <c r="D39" s="6">
        <v>1718</v>
      </c>
      <c r="E39" s="6">
        <v>1824</v>
      </c>
      <c r="F39" s="6">
        <v>1923</v>
      </c>
      <c r="G39" s="6">
        <f t="shared" si="12"/>
        <v>62.40353697749196</v>
      </c>
      <c r="H39" s="6">
        <f t="shared" si="13"/>
        <v>47.68641320365458</v>
      </c>
      <c r="I39" s="6">
        <f t="shared" si="14"/>
        <v>53.33747283452344</v>
      </c>
      <c r="J39" s="6">
        <f t="shared" si="15"/>
        <v>58.200382897255906</v>
      </c>
      <c r="K39" s="6">
        <f t="shared" si="15"/>
        <v>65.60900716479017</v>
      </c>
      <c r="L39" s="6">
        <f t="shared" si="16"/>
        <v>43.20795253414669</v>
      </c>
      <c r="M39" s="6">
        <f t="shared" si="17"/>
        <v>36.19686800894854</v>
      </c>
      <c r="N39" s="6">
        <f t="shared" si="18"/>
        <v>39.21479114357452</v>
      </c>
      <c r="O39" s="6">
        <f t="shared" si="19"/>
        <v>40.75067024128686</v>
      </c>
      <c r="P39" s="6">
        <f t="shared" si="19"/>
        <v>44.22723091076357</v>
      </c>
      <c r="Q39" s="7">
        <f t="shared" si="20"/>
        <v>1.042122890635064</v>
      </c>
      <c r="R39" s="24">
        <f t="shared" si="9"/>
        <v>1.2385675640860492</v>
      </c>
    </row>
    <row r="40" spans="1:18" ht="12.75">
      <c r="A40" s="5" t="s">
        <v>41</v>
      </c>
      <c r="B40" s="6">
        <v>1784.1037499999998</v>
      </c>
      <c r="C40" s="6">
        <v>1875</v>
      </c>
      <c r="D40" s="6">
        <v>2009</v>
      </c>
      <c r="E40" s="6">
        <v>2152</v>
      </c>
      <c r="F40" s="6">
        <v>2288</v>
      </c>
      <c r="G40" s="6">
        <f t="shared" si="12"/>
        <v>71.70835008038584</v>
      </c>
      <c r="H40" s="6">
        <f t="shared" si="13"/>
        <v>55.260831122900086</v>
      </c>
      <c r="I40" s="6">
        <f t="shared" si="14"/>
        <v>62.371934181931074</v>
      </c>
      <c r="J40" s="6">
        <f t="shared" si="15"/>
        <v>68.66624122527122</v>
      </c>
      <c r="K40" s="6">
        <f t="shared" si="15"/>
        <v>78.06209484817468</v>
      </c>
      <c r="L40" s="6">
        <f t="shared" si="16"/>
        <v>49.65056688522035</v>
      </c>
      <c r="M40" s="6">
        <f t="shared" si="17"/>
        <v>41.946308724832214</v>
      </c>
      <c r="N40" s="6">
        <f t="shared" si="18"/>
        <v>45.85711024880164</v>
      </c>
      <c r="O40" s="6">
        <f t="shared" si="19"/>
        <v>48.078641644325295</v>
      </c>
      <c r="P40" s="6">
        <f t="shared" si="19"/>
        <v>52.621895124195035</v>
      </c>
      <c r="Q40" s="7">
        <f t="shared" si="20"/>
        <v>1.050947849865794</v>
      </c>
      <c r="R40" s="24">
        <f t="shared" si="9"/>
        <v>1.282436629596233</v>
      </c>
    </row>
    <row r="41" spans="1:18" ht="12.75">
      <c r="A41" s="5" t="s">
        <v>42</v>
      </c>
      <c r="B41" s="6">
        <v>1784.1037499999998</v>
      </c>
      <c r="C41" s="6">
        <v>1872</v>
      </c>
      <c r="D41" s="6">
        <v>2002</v>
      </c>
      <c r="E41" s="6">
        <v>2141</v>
      </c>
      <c r="F41" s="6">
        <v>2272</v>
      </c>
      <c r="G41" s="6">
        <f t="shared" si="12"/>
        <v>71.70835008038584</v>
      </c>
      <c r="H41" s="6">
        <f t="shared" si="13"/>
        <v>55.17241379310345</v>
      </c>
      <c r="I41" s="6">
        <f t="shared" si="14"/>
        <v>62.15461036945048</v>
      </c>
      <c r="J41" s="6">
        <f t="shared" si="15"/>
        <v>68.3152520740268</v>
      </c>
      <c r="K41" s="6">
        <f t="shared" si="15"/>
        <v>77.51620607301263</v>
      </c>
      <c r="L41" s="6">
        <f t="shared" si="16"/>
        <v>49.65056688522035</v>
      </c>
      <c r="M41" s="6">
        <f t="shared" si="17"/>
        <v>41.87919463087248</v>
      </c>
      <c r="N41" s="6">
        <f t="shared" si="18"/>
        <v>45.6973293768546</v>
      </c>
      <c r="O41" s="6">
        <f t="shared" si="19"/>
        <v>47.83288650580876</v>
      </c>
      <c r="P41" s="6">
        <f t="shared" si="19"/>
        <v>52.25390984360626</v>
      </c>
      <c r="Q41" s="7">
        <f t="shared" si="20"/>
        <v>1.0492663333060088</v>
      </c>
      <c r="R41" s="24">
        <f t="shared" si="9"/>
        <v>1.2734685412773783</v>
      </c>
    </row>
    <row r="42" spans="1:18" ht="12.75">
      <c r="A42" s="5" t="s">
        <v>43</v>
      </c>
      <c r="B42" s="6">
        <v>1649.6375</v>
      </c>
      <c r="C42" s="6">
        <v>1729</v>
      </c>
      <c r="D42" s="6">
        <v>1846</v>
      </c>
      <c r="E42" s="6">
        <v>1972</v>
      </c>
      <c r="F42" s="6">
        <v>2090</v>
      </c>
      <c r="G42" s="6">
        <f t="shared" si="12"/>
        <v>66.30375803858522</v>
      </c>
      <c r="H42" s="6">
        <f t="shared" si="13"/>
        <v>50.95785440613027</v>
      </c>
      <c r="I42" s="6">
        <f t="shared" si="14"/>
        <v>57.311393977025766</v>
      </c>
      <c r="J42" s="6">
        <f t="shared" si="15"/>
        <v>62.922782386726226</v>
      </c>
      <c r="K42" s="6">
        <f t="shared" si="15"/>
        <v>71.30672125554419</v>
      </c>
      <c r="L42" s="6">
        <f t="shared" si="16"/>
        <v>45.908449567530866</v>
      </c>
      <c r="M42" s="6">
        <f t="shared" si="17"/>
        <v>38.68008948545861</v>
      </c>
      <c r="N42" s="6">
        <f t="shared" si="18"/>
        <v>42.13649851632047</v>
      </c>
      <c r="O42" s="6">
        <f t="shared" si="19"/>
        <v>44.05719392314567</v>
      </c>
      <c r="P42" s="6">
        <f t="shared" si="19"/>
        <v>48.06807727690893</v>
      </c>
      <c r="Q42" s="7">
        <f t="shared" si="20"/>
        <v>1.0481090542619211</v>
      </c>
      <c r="R42" s="24">
        <f t="shared" si="9"/>
        <v>1.2669450106462783</v>
      </c>
    </row>
    <row r="43" spans="1:18" ht="12.75">
      <c r="A43" s="5" t="s">
        <v>44</v>
      </c>
      <c r="B43" s="6">
        <v>1727.2675</v>
      </c>
      <c r="C43" s="6">
        <v>1815</v>
      </c>
      <c r="D43" s="6">
        <v>1942</v>
      </c>
      <c r="E43" s="6">
        <v>2078</v>
      </c>
      <c r="F43" s="6">
        <v>2207</v>
      </c>
      <c r="G43" s="6">
        <f t="shared" si="12"/>
        <v>69.42393488745981</v>
      </c>
      <c r="H43" s="6">
        <f t="shared" si="13"/>
        <v>53.49248452696729</v>
      </c>
      <c r="I43" s="6">
        <f t="shared" si="14"/>
        <v>60.29183483390251</v>
      </c>
      <c r="J43" s="6">
        <f t="shared" si="15"/>
        <v>66.30504148053606</v>
      </c>
      <c r="K43" s="6">
        <f t="shared" si="15"/>
        <v>75.29853292391675</v>
      </c>
      <c r="L43" s="6">
        <f t="shared" si="16"/>
        <v>48.068847194238195</v>
      </c>
      <c r="M43" s="6">
        <f t="shared" si="17"/>
        <v>40.604026845637584</v>
      </c>
      <c r="N43" s="6">
        <f t="shared" si="18"/>
        <v>44.327779045879936</v>
      </c>
      <c r="O43" s="6">
        <f t="shared" si="19"/>
        <v>46.42537980339589</v>
      </c>
      <c r="P43" s="6">
        <f t="shared" si="19"/>
        <v>50.75896964121436</v>
      </c>
      <c r="Q43" s="7">
        <f t="shared" si="20"/>
        <v>1.05079265371461</v>
      </c>
      <c r="R43" s="24">
        <f t="shared" si="9"/>
        <v>1.2777407089521455</v>
      </c>
    </row>
    <row r="44" spans="1:18" ht="12.75">
      <c r="A44" s="5" t="s">
        <v>45</v>
      </c>
      <c r="B44" s="6">
        <v>1587.2562500000001</v>
      </c>
      <c r="C44" s="6">
        <v>1655</v>
      </c>
      <c r="D44" s="6">
        <v>1758</v>
      </c>
      <c r="E44" s="6">
        <v>1868</v>
      </c>
      <c r="F44" s="6">
        <v>1970</v>
      </c>
      <c r="G44" s="6">
        <f t="shared" si="12"/>
        <v>63.79647307073956</v>
      </c>
      <c r="H44" s="6">
        <f t="shared" si="13"/>
        <v>48.77689360447981</v>
      </c>
      <c r="I44" s="6">
        <f t="shared" si="14"/>
        <v>54.57932319155542</v>
      </c>
      <c r="J44" s="6">
        <f t="shared" si="15"/>
        <v>59.604339502233564</v>
      </c>
      <c r="K44" s="6">
        <f t="shared" si="15"/>
        <v>67.21255544182873</v>
      </c>
      <c r="L44" s="6">
        <f t="shared" si="16"/>
        <v>44.17241576035533</v>
      </c>
      <c r="M44" s="6">
        <f t="shared" si="17"/>
        <v>37.024608501118564</v>
      </c>
      <c r="N44" s="6">
        <f t="shared" si="18"/>
        <v>40.127824697557635</v>
      </c>
      <c r="O44" s="6">
        <f t="shared" si="19"/>
        <v>41.733690795353</v>
      </c>
      <c r="P44" s="6">
        <f t="shared" si="19"/>
        <v>45.308187672493105</v>
      </c>
      <c r="Q44" s="7">
        <f t="shared" si="20"/>
        <v>1.0426797815412603</v>
      </c>
      <c r="R44" s="24">
        <f t="shared" si="9"/>
        <v>1.2411354499312885</v>
      </c>
    </row>
    <row r="45" spans="1:18" ht="12.75">
      <c r="A45" s="5" t="s">
        <v>46</v>
      </c>
      <c r="B45" s="6">
        <v>1784.1037499999998</v>
      </c>
      <c r="C45" s="6">
        <v>1869</v>
      </c>
      <c r="D45" s="6">
        <v>1996</v>
      </c>
      <c r="E45" s="6">
        <v>2132</v>
      </c>
      <c r="F45" s="6">
        <v>2260</v>
      </c>
      <c r="G45" s="6">
        <f t="shared" si="12"/>
        <v>71.70835008038584</v>
      </c>
      <c r="H45" s="6">
        <f t="shared" si="13"/>
        <v>55.08399646330681</v>
      </c>
      <c r="I45" s="6">
        <f t="shared" si="14"/>
        <v>61.968332815895685</v>
      </c>
      <c r="J45" s="6">
        <f t="shared" si="15"/>
        <v>68.02807913209955</v>
      </c>
      <c r="K45" s="6">
        <f t="shared" si="15"/>
        <v>77.10678949164108</v>
      </c>
      <c r="L45" s="6">
        <f t="shared" si="16"/>
        <v>49.65056688522035</v>
      </c>
      <c r="M45" s="6">
        <f t="shared" si="17"/>
        <v>41.81208053691275</v>
      </c>
      <c r="N45" s="6">
        <f t="shared" si="18"/>
        <v>45.56037434375713</v>
      </c>
      <c r="O45" s="6">
        <f t="shared" si="19"/>
        <v>47.63181411974978</v>
      </c>
      <c r="P45" s="6">
        <f t="shared" si="19"/>
        <v>51.97792088316468</v>
      </c>
      <c r="Q45" s="7">
        <f t="shared" si="20"/>
        <v>1.0475848167462236</v>
      </c>
      <c r="R45" s="24">
        <f t="shared" si="9"/>
        <v>1.2667424750382372</v>
      </c>
    </row>
    <row r="46" spans="1:18" ht="12.75">
      <c r="A46" s="5" t="s">
        <v>47</v>
      </c>
      <c r="B46" s="6">
        <v>1727.2675</v>
      </c>
      <c r="C46" s="6">
        <v>1819</v>
      </c>
      <c r="D46" s="6">
        <v>1951</v>
      </c>
      <c r="E46" s="6">
        <v>2092</v>
      </c>
      <c r="F46" s="6">
        <v>2226</v>
      </c>
      <c r="G46" s="6">
        <f t="shared" si="12"/>
        <v>69.42393488745981</v>
      </c>
      <c r="H46" s="6">
        <f t="shared" si="13"/>
        <v>53.61037430002947</v>
      </c>
      <c r="I46" s="6">
        <f t="shared" si="14"/>
        <v>60.57125116423471</v>
      </c>
      <c r="J46" s="6">
        <f t="shared" si="15"/>
        <v>66.75175494575622</v>
      </c>
      <c r="K46" s="6">
        <f t="shared" si="15"/>
        <v>75.94677584442171</v>
      </c>
      <c r="L46" s="6">
        <f t="shared" si="16"/>
        <v>48.068847194238195</v>
      </c>
      <c r="M46" s="6">
        <f t="shared" si="17"/>
        <v>40.693512304250554</v>
      </c>
      <c r="N46" s="6">
        <f t="shared" si="18"/>
        <v>44.53321159552613</v>
      </c>
      <c r="O46" s="6">
        <f t="shared" si="19"/>
        <v>46.73815907059875</v>
      </c>
      <c r="P46" s="6">
        <f t="shared" si="19"/>
        <v>51.195952161913524</v>
      </c>
      <c r="Q46" s="7">
        <f t="shared" si="20"/>
        <v>1.0531084501966257</v>
      </c>
      <c r="R46" s="24">
        <f t="shared" si="9"/>
        <v>1.28874074224172</v>
      </c>
    </row>
    <row r="47" spans="1:18" ht="12.75">
      <c r="A47" s="5" t="s">
        <v>48</v>
      </c>
      <c r="B47" s="6">
        <v>1727.2675</v>
      </c>
      <c r="C47" s="6">
        <v>1813</v>
      </c>
      <c r="D47" s="6">
        <v>1938</v>
      </c>
      <c r="E47" s="6">
        <v>2072</v>
      </c>
      <c r="F47" s="6">
        <v>2198</v>
      </c>
      <c r="G47" s="6">
        <f t="shared" si="12"/>
        <v>69.42393488745981</v>
      </c>
      <c r="H47" s="6">
        <f t="shared" si="13"/>
        <v>53.433539640436194</v>
      </c>
      <c r="I47" s="6">
        <f t="shared" si="14"/>
        <v>60.167649798199314</v>
      </c>
      <c r="J47" s="6">
        <f t="shared" si="15"/>
        <v>66.11359285258456</v>
      </c>
      <c r="K47" s="6">
        <f t="shared" si="15"/>
        <v>74.9914704878881</v>
      </c>
      <c r="L47" s="6">
        <f t="shared" si="16"/>
        <v>48.068847194238195</v>
      </c>
      <c r="M47" s="6">
        <f t="shared" si="17"/>
        <v>40.55928411633109</v>
      </c>
      <c r="N47" s="6">
        <f t="shared" si="18"/>
        <v>44.236475690481626</v>
      </c>
      <c r="O47" s="6">
        <f t="shared" si="19"/>
        <v>46.29133154602324</v>
      </c>
      <c r="P47" s="6">
        <f t="shared" si="19"/>
        <v>50.55197792088317</v>
      </c>
      <c r="Q47" s="7">
        <f t="shared" si="20"/>
        <v>1.049634755473602</v>
      </c>
      <c r="R47" s="24">
        <f t="shared" si="9"/>
        <v>1.2725301668676103</v>
      </c>
    </row>
    <row r="48" spans="1:18" ht="12.75">
      <c r="A48" s="5" t="s">
        <v>49</v>
      </c>
      <c r="B48" s="6">
        <v>1587.2562500000001</v>
      </c>
      <c r="C48" s="6">
        <v>1662</v>
      </c>
      <c r="D48" s="6">
        <v>1773</v>
      </c>
      <c r="E48" s="6">
        <v>1891</v>
      </c>
      <c r="F48" s="6">
        <v>2002</v>
      </c>
      <c r="G48" s="6">
        <f t="shared" si="12"/>
        <v>63.79647307073956</v>
      </c>
      <c r="H48" s="6">
        <f t="shared" si="13"/>
        <v>48.98320070733864</v>
      </c>
      <c r="I48" s="6">
        <f t="shared" si="14"/>
        <v>55.04501707544241</v>
      </c>
      <c r="J48" s="6">
        <f t="shared" si="15"/>
        <v>60.33822590938098</v>
      </c>
      <c r="K48" s="6">
        <f t="shared" si="15"/>
        <v>68.30433299215285</v>
      </c>
      <c r="L48" s="6">
        <f t="shared" si="16"/>
        <v>44.17241576035533</v>
      </c>
      <c r="M48" s="6">
        <f t="shared" si="17"/>
        <v>37.18120805369127</v>
      </c>
      <c r="N48" s="6">
        <f t="shared" si="18"/>
        <v>40.4702122803013</v>
      </c>
      <c r="O48" s="6">
        <f t="shared" si="19"/>
        <v>42.24754244861484</v>
      </c>
      <c r="P48" s="6">
        <f t="shared" si="19"/>
        <v>46.04415823367066</v>
      </c>
      <c r="Q48" s="7">
        <f t="shared" si="20"/>
        <v>1.0470899075054831</v>
      </c>
      <c r="R48" s="24">
        <f t="shared" si="9"/>
        <v>1.261296025767736</v>
      </c>
    </row>
    <row r="49" spans="1:18" ht="12.75">
      <c r="A49" s="5" t="s">
        <v>50</v>
      </c>
      <c r="B49" s="6">
        <v>1784.1037499999998</v>
      </c>
      <c r="C49" s="6">
        <v>1879</v>
      </c>
      <c r="D49" s="6">
        <v>2017</v>
      </c>
      <c r="E49" s="6">
        <v>2164</v>
      </c>
      <c r="F49" s="6">
        <v>2305</v>
      </c>
      <c r="G49" s="6">
        <f t="shared" si="12"/>
        <v>71.70835008038584</v>
      </c>
      <c r="H49" s="6">
        <f t="shared" si="13"/>
        <v>55.378720895962275</v>
      </c>
      <c r="I49" s="6">
        <f t="shared" si="14"/>
        <v>62.62030425333747</v>
      </c>
      <c r="J49" s="6">
        <f t="shared" si="15"/>
        <v>69.04913848117423</v>
      </c>
      <c r="K49" s="6">
        <f t="shared" si="15"/>
        <v>78.64210167178437</v>
      </c>
      <c r="L49" s="6">
        <f t="shared" si="16"/>
        <v>49.65056688522035</v>
      </c>
      <c r="M49" s="6">
        <f t="shared" si="17"/>
        <v>42.03579418344519</v>
      </c>
      <c r="N49" s="6">
        <f t="shared" si="18"/>
        <v>46.039716959598266</v>
      </c>
      <c r="O49" s="6">
        <f t="shared" si="19"/>
        <v>48.346738159070604</v>
      </c>
      <c r="P49" s="6">
        <f t="shared" si="19"/>
        <v>53.01287948482061</v>
      </c>
      <c r="Q49" s="7">
        <f t="shared" si="20"/>
        <v>1.0531898719455077</v>
      </c>
      <c r="R49" s="24">
        <f t="shared" si="9"/>
        <v>1.2919652234350163</v>
      </c>
    </row>
    <row r="50" spans="1:18" ht="12.75">
      <c r="A50" s="5" t="s">
        <v>51</v>
      </c>
      <c r="B50" s="6">
        <v>1380</v>
      </c>
      <c r="C50" s="6">
        <v>1438</v>
      </c>
      <c r="D50" s="6">
        <v>1526</v>
      </c>
      <c r="E50" s="6">
        <v>1620</v>
      </c>
      <c r="F50" s="6">
        <v>1707</v>
      </c>
      <c r="G50" s="6">
        <f t="shared" si="12"/>
        <v>55.46623794212219</v>
      </c>
      <c r="H50" s="6">
        <f t="shared" si="13"/>
        <v>42.381373415856174</v>
      </c>
      <c r="I50" s="6">
        <f t="shared" si="14"/>
        <v>47.376591120769945</v>
      </c>
      <c r="J50" s="6">
        <f t="shared" si="15"/>
        <v>51.69112954690491</v>
      </c>
      <c r="K50" s="6">
        <f t="shared" si="15"/>
        <v>58.239508700102355</v>
      </c>
      <c r="L50" s="6">
        <f t="shared" si="16"/>
        <v>38.40459519330313</v>
      </c>
      <c r="M50" s="6">
        <f t="shared" si="17"/>
        <v>32.17002237136465</v>
      </c>
      <c r="N50" s="6">
        <f t="shared" si="18"/>
        <v>34.8322300844556</v>
      </c>
      <c r="O50" s="6">
        <f t="shared" si="19"/>
        <v>36.193029490616624</v>
      </c>
      <c r="P50" s="6">
        <f t="shared" si="19"/>
        <v>39.25942962281509</v>
      </c>
      <c r="Q50" s="7">
        <f t="shared" si="20"/>
        <v>1.0420289855072464</v>
      </c>
      <c r="R50" s="24">
        <f t="shared" si="9"/>
        <v>1.2369565217391305</v>
      </c>
    </row>
    <row r="51" spans="1:18" ht="12.75">
      <c r="A51" s="5" t="s">
        <v>52</v>
      </c>
      <c r="B51" s="6">
        <v>1649.6375</v>
      </c>
      <c r="C51" s="6">
        <v>1734</v>
      </c>
      <c r="D51" s="6">
        <v>1857</v>
      </c>
      <c r="E51" s="6">
        <v>1990</v>
      </c>
      <c r="F51" s="6">
        <v>2116</v>
      </c>
      <c r="G51" s="6">
        <f t="shared" si="12"/>
        <v>66.30375803858522</v>
      </c>
      <c r="H51" s="6">
        <f t="shared" si="13"/>
        <v>51.105216622458</v>
      </c>
      <c r="I51" s="6">
        <f t="shared" si="14"/>
        <v>57.65290282520956</v>
      </c>
      <c r="J51" s="6">
        <f aca="true" t="shared" si="21" ref="J51:K66">E51/J$75</f>
        <v>63.49712827058073</v>
      </c>
      <c r="K51" s="6">
        <f t="shared" si="21"/>
        <v>72.19379051518253</v>
      </c>
      <c r="L51" s="6">
        <f t="shared" si="16"/>
        <v>45.908449567530866</v>
      </c>
      <c r="M51" s="6">
        <f t="shared" si="17"/>
        <v>38.79194630872483</v>
      </c>
      <c r="N51" s="6">
        <f t="shared" si="18"/>
        <v>42.387582743665824</v>
      </c>
      <c r="O51" s="6">
        <f aca="true" t="shared" si="22" ref="O51:P66">E51/O$75</f>
        <v>44.45933869526363</v>
      </c>
      <c r="P51" s="6">
        <f t="shared" si="22"/>
        <v>48.66605335786569</v>
      </c>
      <c r="Q51" s="7">
        <f t="shared" si="20"/>
        <v>1.0511400231869124</v>
      </c>
      <c r="R51" s="24">
        <f t="shared" si="9"/>
        <v>1.282706049056232</v>
      </c>
    </row>
    <row r="52" spans="1:18" ht="12.75">
      <c r="A52" s="5" t="s">
        <v>53</v>
      </c>
      <c r="B52" s="6">
        <v>1633.0024999999998</v>
      </c>
      <c r="C52" s="6">
        <v>1699</v>
      </c>
      <c r="D52" s="6">
        <v>1801</v>
      </c>
      <c r="E52" s="6">
        <v>1910</v>
      </c>
      <c r="F52" s="6">
        <v>2010</v>
      </c>
      <c r="G52" s="6">
        <f t="shared" si="12"/>
        <v>65.63514871382637</v>
      </c>
      <c r="H52" s="6">
        <f t="shared" si="13"/>
        <v>50.07368110816387</v>
      </c>
      <c r="I52" s="6">
        <f t="shared" si="14"/>
        <v>55.91431232536479</v>
      </c>
      <c r="J52" s="6">
        <f t="shared" si="21"/>
        <v>60.94447989789406</v>
      </c>
      <c r="K52" s="6">
        <f t="shared" si="21"/>
        <v>68.57727737973389</v>
      </c>
      <c r="L52" s="6">
        <f t="shared" si="16"/>
        <v>45.445507218950716</v>
      </c>
      <c r="M52" s="6">
        <f t="shared" si="17"/>
        <v>38.008948545861294</v>
      </c>
      <c r="N52" s="6">
        <f t="shared" si="18"/>
        <v>41.10933576808947</v>
      </c>
      <c r="O52" s="6">
        <f t="shared" si="22"/>
        <v>42.672028596961574</v>
      </c>
      <c r="P52" s="6">
        <f t="shared" si="22"/>
        <v>46.22815087396504</v>
      </c>
      <c r="Q52" s="7">
        <f t="shared" si="20"/>
        <v>1.0404148187158317</v>
      </c>
      <c r="R52" s="24">
        <f t="shared" si="9"/>
        <v>1.2308615571623438</v>
      </c>
    </row>
    <row r="53" spans="1:18" ht="12.75">
      <c r="A53" s="5" t="s">
        <v>54</v>
      </c>
      <c r="B53" s="6">
        <v>1649.6375</v>
      </c>
      <c r="C53" s="6">
        <v>1737</v>
      </c>
      <c r="D53" s="6">
        <v>1863</v>
      </c>
      <c r="E53" s="6">
        <v>1998</v>
      </c>
      <c r="F53" s="6">
        <v>2127</v>
      </c>
      <c r="G53" s="6">
        <f t="shared" si="12"/>
        <v>66.30375803858522</v>
      </c>
      <c r="H53" s="6">
        <f t="shared" si="13"/>
        <v>51.19363395225464</v>
      </c>
      <c r="I53" s="6">
        <f t="shared" si="14"/>
        <v>57.839180378764354</v>
      </c>
      <c r="J53" s="6">
        <f t="shared" si="21"/>
        <v>63.75239310784939</v>
      </c>
      <c r="K53" s="6">
        <f t="shared" si="21"/>
        <v>72.56908904810645</v>
      </c>
      <c r="L53" s="6">
        <f t="shared" si="16"/>
        <v>45.908449567530866</v>
      </c>
      <c r="M53" s="6">
        <f t="shared" si="17"/>
        <v>38.85906040268456</v>
      </c>
      <c r="N53" s="6">
        <f t="shared" si="18"/>
        <v>42.524537776763296</v>
      </c>
      <c r="O53" s="6">
        <f t="shared" si="22"/>
        <v>44.638069705093834</v>
      </c>
      <c r="P53" s="6">
        <f t="shared" si="22"/>
        <v>48.919043238270476</v>
      </c>
      <c r="Q53" s="7">
        <f t="shared" si="20"/>
        <v>1.0529586045419068</v>
      </c>
      <c r="R53" s="24">
        <f t="shared" si="9"/>
        <v>1.2893741806912125</v>
      </c>
    </row>
    <row r="54" spans="1:18" ht="12.75">
      <c r="A54" s="5" t="s">
        <v>55</v>
      </c>
      <c r="B54" s="6">
        <v>1784.1037499999998</v>
      </c>
      <c r="C54" s="6">
        <v>1880</v>
      </c>
      <c r="D54" s="6">
        <v>2019</v>
      </c>
      <c r="E54" s="6">
        <v>2168</v>
      </c>
      <c r="F54" s="6">
        <v>2310</v>
      </c>
      <c r="G54" s="6">
        <f t="shared" si="12"/>
        <v>71.70835008038584</v>
      </c>
      <c r="H54" s="6">
        <f t="shared" si="13"/>
        <v>55.40819333922782</v>
      </c>
      <c r="I54" s="6">
        <f t="shared" si="14"/>
        <v>62.68239677118907</v>
      </c>
      <c r="J54" s="6">
        <f t="shared" si="21"/>
        <v>69.17677089980855</v>
      </c>
      <c r="K54" s="6">
        <f t="shared" si="21"/>
        <v>78.81269191402252</v>
      </c>
      <c r="L54" s="6">
        <f t="shared" si="16"/>
        <v>49.65056688522035</v>
      </c>
      <c r="M54" s="6">
        <f t="shared" si="17"/>
        <v>42.05816554809843</v>
      </c>
      <c r="N54" s="6">
        <f t="shared" si="18"/>
        <v>46.08536863729742</v>
      </c>
      <c r="O54" s="6">
        <f t="shared" si="22"/>
        <v>48.436103663985705</v>
      </c>
      <c r="P54" s="6">
        <f t="shared" si="22"/>
        <v>53.1278748850046</v>
      </c>
      <c r="Q54" s="7">
        <f t="shared" si="20"/>
        <v>1.0537503774654362</v>
      </c>
      <c r="R54" s="24">
        <f t="shared" si="9"/>
        <v>1.2947677510346582</v>
      </c>
    </row>
    <row r="55" spans="1:18" ht="12.75">
      <c r="A55" s="5" t="s">
        <v>56</v>
      </c>
      <c r="B55" s="6">
        <v>1727.2675</v>
      </c>
      <c r="C55" s="6">
        <v>1819</v>
      </c>
      <c r="D55" s="6">
        <v>1951</v>
      </c>
      <c r="E55" s="6">
        <v>2093</v>
      </c>
      <c r="F55" s="6">
        <v>2228</v>
      </c>
      <c r="G55" s="6">
        <f t="shared" si="12"/>
        <v>69.42393488745981</v>
      </c>
      <c r="H55" s="6">
        <f t="shared" si="13"/>
        <v>53.61037430002947</v>
      </c>
      <c r="I55" s="6">
        <f t="shared" si="14"/>
        <v>60.57125116423471</v>
      </c>
      <c r="J55" s="6">
        <f t="shared" si="21"/>
        <v>66.7836630504148</v>
      </c>
      <c r="K55" s="6">
        <f t="shared" si="21"/>
        <v>76.01501194131696</v>
      </c>
      <c r="L55" s="6">
        <f t="shared" si="16"/>
        <v>48.068847194238195</v>
      </c>
      <c r="M55" s="6">
        <f t="shared" si="17"/>
        <v>40.693512304250554</v>
      </c>
      <c r="N55" s="6">
        <f t="shared" si="18"/>
        <v>44.53321159552613</v>
      </c>
      <c r="O55" s="6">
        <f t="shared" si="22"/>
        <v>46.76050044682753</v>
      </c>
      <c r="P55" s="6">
        <f t="shared" si="22"/>
        <v>51.241950321987126</v>
      </c>
      <c r="Q55" s="7">
        <f t="shared" si="20"/>
        <v>1.0531084501966257</v>
      </c>
      <c r="R55" s="24">
        <f t="shared" si="9"/>
        <v>1.2898986404827277</v>
      </c>
    </row>
    <row r="56" spans="1:18" ht="12.75">
      <c r="A56" s="5" t="s">
        <v>57</v>
      </c>
      <c r="B56" s="6">
        <v>1171.5625</v>
      </c>
      <c r="C56" s="6">
        <v>1230</v>
      </c>
      <c r="D56" s="6">
        <v>1316</v>
      </c>
      <c r="E56" s="6">
        <v>1408</v>
      </c>
      <c r="F56" s="6">
        <v>1496</v>
      </c>
      <c r="G56" s="6">
        <f t="shared" si="12"/>
        <v>47.08852491961415</v>
      </c>
      <c r="H56" s="6">
        <f t="shared" si="13"/>
        <v>36.251105216622456</v>
      </c>
      <c r="I56" s="6">
        <f t="shared" si="14"/>
        <v>40.856876746352064</v>
      </c>
      <c r="J56" s="6">
        <f t="shared" si="21"/>
        <v>44.92661135928526</v>
      </c>
      <c r="K56" s="6">
        <f t="shared" si="21"/>
        <v>51.04060047765268</v>
      </c>
      <c r="L56" s="6">
        <f t="shared" si="16"/>
        <v>32.60390112764797</v>
      </c>
      <c r="M56" s="6">
        <f t="shared" si="17"/>
        <v>27.516778523489933</v>
      </c>
      <c r="N56" s="6">
        <f t="shared" si="18"/>
        <v>30.03880392604428</v>
      </c>
      <c r="O56" s="6">
        <f t="shared" si="22"/>
        <v>31.456657730116177</v>
      </c>
      <c r="P56" s="6">
        <f t="shared" si="22"/>
        <v>34.4066237350506</v>
      </c>
      <c r="Q56" s="7">
        <f t="shared" si="20"/>
        <v>1.0498799679914643</v>
      </c>
      <c r="R56" s="24">
        <f t="shared" si="9"/>
        <v>1.2769271805814884</v>
      </c>
    </row>
    <row r="57" spans="1:18" ht="12.75">
      <c r="A57" s="5" t="s">
        <v>58</v>
      </c>
      <c r="B57" s="6">
        <v>973.1875</v>
      </c>
      <c r="C57" s="6">
        <v>1027</v>
      </c>
      <c r="D57" s="6">
        <v>1103</v>
      </c>
      <c r="E57" s="6">
        <v>1185</v>
      </c>
      <c r="F57" s="6">
        <v>1264</v>
      </c>
      <c r="G57" s="6">
        <f t="shared" si="12"/>
        <v>39.11525321543409</v>
      </c>
      <c r="H57" s="6">
        <f t="shared" si="13"/>
        <v>30.268199233716476</v>
      </c>
      <c r="I57" s="6">
        <f t="shared" si="14"/>
        <v>34.24402359515678</v>
      </c>
      <c r="J57" s="6">
        <f t="shared" si="21"/>
        <v>37.81110402042119</v>
      </c>
      <c r="K57" s="6">
        <f t="shared" si="21"/>
        <v>43.1252132378028</v>
      </c>
      <c r="L57" s="6">
        <f t="shared" si="16"/>
        <v>27.083240568610645</v>
      </c>
      <c r="M57" s="6">
        <f t="shared" si="17"/>
        <v>22.97539149888143</v>
      </c>
      <c r="N57" s="6">
        <f t="shared" si="18"/>
        <v>25.176900251084227</v>
      </c>
      <c r="O57" s="6">
        <f t="shared" si="22"/>
        <v>26.474530831099198</v>
      </c>
      <c r="P57" s="6">
        <f t="shared" si="22"/>
        <v>29.070837166513343</v>
      </c>
      <c r="Q57" s="7">
        <f t="shared" si="20"/>
        <v>1.0552950998651338</v>
      </c>
      <c r="R57" s="24">
        <f t="shared" si="9"/>
        <v>1.2988247382955493</v>
      </c>
    </row>
    <row r="58" spans="1:18" ht="12.75">
      <c r="A58" s="5" t="s">
        <v>59</v>
      </c>
      <c r="B58" s="6">
        <v>1862</v>
      </c>
      <c r="C58" s="6">
        <v>1953</v>
      </c>
      <c r="D58" s="6">
        <v>2089</v>
      </c>
      <c r="E58" s="6">
        <v>2234</v>
      </c>
      <c r="F58" s="6">
        <v>2372</v>
      </c>
      <c r="G58" s="6">
        <f t="shared" si="12"/>
        <v>74.83922829581994</v>
      </c>
      <c r="H58" s="6">
        <f t="shared" si="13"/>
        <v>57.55968169761273</v>
      </c>
      <c r="I58" s="6">
        <f t="shared" si="14"/>
        <v>64.85563489599502</v>
      </c>
      <c r="J58" s="6">
        <f t="shared" si="21"/>
        <v>71.28270580727505</v>
      </c>
      <c r="K58" s="6">
        <f t="shared" si="21"/>
        <v>80.92801091777551</v>
      </c>
      <c r="L58" s="6">
        <f t="shared" si="16"/>
        <v>51.81837409415248</v>
      </c>
      <c r="M58" s="6">
        <f t="shared" si="17"/>
        <v>43.691275167785236</v>
      </c>
      <c r="N58" s="6">
        <f t="shared" si="18"/>
        <v>47.68317735676786</v>
      </c>
      <c r="O58" s="6">
        <f t="shared" si="22"/>
        <v>49.9106344950849</v>
      </c>
      <c r="P58" s="6">
        <f t="shared" si="22"/>
        <v>54.55381784728611</v>
      </c>
      <c r="Q58" s="7">
        <f t="shared" si="20"/>
        <v>1.0488721804511278</v>
      </c>
      <c r="R58" s="24">
        <f t="shared" si="9"/>
        <v>1.2738990332975295</v>
      </c>
    </row>
    <row r="59" spans="1:18" ht="12.75">
      <c r="A59" s="5" t="s">
        <v>60</v>
      </c>
      <c r="B59" s="6">
        <v>1862</v>
      </c>
      <c r="C59" s="6">
        <v>1953</v>
      </c>
      <c r="D59" s="6">
        <v>2089</v>
      </c>
      <c r="E59" s="6">
        <v>2234</v>
      </c>
      <c r="F59" s="6">
        <v>2372</v>
      </c>
      <c r="G59" s="6">
        <f t="shared" si="12"/>
        <v>74.83922829581994</v>
      </c>
      <c r="H59" s="6">
        <f t="shared" si="13"/>
        <v>57.55968169761273</v>
      </c>
      <c r="I59" s="6">
        <f t="shared" si="14"/>
        <v>64.85563489599502</v>
      </c>
      <c r="J59" s="6">
        <f t="shared" si="21"/>
        <v>71.28270580727505</v>
      </c>
      <c r="K59" s="6">
        <f t="shared" si="21"/>
        <v>80.92801091777551</v>
      </c>
      <c r="L59" s="6">
        <f t="shared" si="16"/>
        <v>51.81837409415248</v>
      </c>
      <c r="M59" s="6">
        <f t="shared" si="17"/>
        <v>43.691275167785236</v>
      </c>
      <c r="N59" s="6">
        <f t="shared" si="18"/>
        <v>47.68317735676786</v>
      </c>
      <c r="O59" s="6">
        <f t="shared" si="22"/>
        <v>49.9106344950849</v>
      </c>
      <c r="P59" s="6">
        <f t="shared" si="22"/>
        <v>54.55381784728611</v>
      </c>
      <c r="Q59" s="7">
        <f t="shared" si="20"/>
        <v>1.0488721804511278</v>
      </c>
      <c r="R59" s="24">
        <f t="shared" si="9"/>
        <v>1.2738990332975295</v>
      </c>
    </row>
    <row r="60" spans="1:18" ht="12.75">
      <c r="A60" s="5" t="s">
        <v>61</v>
      </c>
      <c r="B60" s="6">
        <v>1862</v>
      </c>
      <c r="C60" s="6">
        <v>1953</v>
      </c>
      <c r="D60" s="6">
        <v>2089</v>
      </c>
      <c r="E60" s="6">
        <v>2234</v>
      </c>
      <c r="F60" s="6">
        <v>2372</v>
      </c>
      <c r="G60" s="6">
        <f t="shared" si="12"/>
        <v>74.83922829581994</v>
      </c>
      <c r="H60" s="6">
        <f t="shared" si="13"/>
        <v>57.55968169761273</v>
      </c>
      <c r="I60" s="6">
        <f t="shared" si="14"/>
        <v>64.85563489599502</v>
      </c>
      <c r="J60" s="6">
        <f t="shared" si="21"/>
        <v>71.28270580727505</v>
      </c>
      <c r="K60" s="6">
        <f t="shared" si="21"/>
        <v>80.92801091777551</v>
      </c>
      <c r="L60" s="6">
        <f t="shared" si="16"/>
        <v>51.81837409415248</v>
      </c>
      <c r="M60" s="6">
        <f t="shared" si="17"/>
        <v>43.691275167785236</v>
      </c>
      <c r="N60" s="6">
        <f t="shared" si="18"/>
        <v>47.68317735676786</v>
      </c>
      <c r="O60" s="6">
        <f t="shared" si="22"/>
        <v>49.9106344950849</v>
      </c>
      <c r="P60" s="6">
        <f t="shared" si="22"/>
        <v>54.55381784728611</v>
      </c>
      <c r="Q60" s="7">
        <f t="shared" si="20"/>
        <v>1.0488721804511278</v>
      </c>
      <c r="R60" s="24">
        <f t="shared" si="9"/>
        <v>1.2738990332975295</v>
      </c>
    </row>
    <row r="61" spans="1:18" ht="12.75">
      <c r="A61" s="5" t="s">
        <v>62</v>
      </c>
      <c r="B61" s="6">
        <v>1862</v>
      </c>
      <c r="C61" s="6">
        <v>1953</v>
      </c>
      <c r="D61" s="6">
        <v>2089</v>
      </c>
      <c r="E61" s="6">
        <v>2234</v>
      </c>
      <c r="F61" s="6">
        <v>2372</v>
      </c>
      <c r="G61" s="6">
        <f t="shared" si="12"/>
        <v>74.83922829581994</v>
      </c>
      <c r="H61" s="6">
        <f t="shared" si="13"/>
        <v>57.55968169761273</v>
      </c>
      <c r="I61" s="6">
        <f t="shared" si="14"/>
        <v>64.85563489599502</v>
      </c>
      <c r="J61" s="6">
        <f t="shared" si="21"/>
        <v>71.28270580727505</v>
      </c>
      <c r="K61" s="6">
        <f t="shared" si="21"/>
        <v>80.92801091777551</v>
      </c>
      <c r="L61" s="6">
        <f t="shared" si="16"/>
        <v>51.81837409415248</v>
      </c>
      <c r="M61" s="6">
        <f t="shared" si="17"/>
        <v>43.691275167785236</v>
      </c>
      <c r="N61" s="6">
        <f t="shared" si="18"/>
        <v>47.68317735676786</v>
      </c>
      <c r="O61" s="6">
        <f t="shared" si="22"/>
        <v>49.9106344950849</v>
      </c>
      <c r="P61" s="6">
        <f t="shared" si="22"/>
        <v>54.55381784728611</v>
      </c>
      <c r="Q61" s="7">
        <f t="shared" si="20"/>
        <v>1.0488721804511278</v>
      </c>
      <c r="R61" s="24">
        <f t="shared" si="9"/>
        <v>1.2738990332975295</v>
      </c>
    </row>
    <row r="62" spans="1:18" ht="12.75">
      <c r="A62" s="5" t="s">
        <v>63</v>
      </c>
      <c r="B62" s="6">
        <v>1862</v>
      </c>
      <c r="C62" s="6">
        <v>1953</v>
      </c>
      <c r="D62" s="6">
        <v>2089</v>
      </c>
      <c r="E62" s="6">
        <v>2234</v>
      </c>
      <c r="F62" s="6">
        <v>2372</v>
      </c>
      <c r="G62" s="6">
        <f t="shared" si="12"/>
        <v>74.83922829581994</v>
      </c>
      <c r="H62" s="6">
        <f t="shared" si="13"/>
        <v>57.55968169761273</v>
      </c>
      <c r="I62" s="6">
        <f t="shared" si="14"/>
        <v>64.85563489599502</v>
      </c>
      <c r="J62" s="6">
        <f t="shared" si="21"/>
        <v>71.28270580727505</v>
      </c>
      <c r="K62" s="6">
        <f t="shared" si="21"/>
        <v>80.92801091777551</v>
      </c>
      <c r="L62" s="6">
        <f t="shared" si="16"/>
        <v>51.81837409415248</v>
      </c>
      <c r="M62" s="6">
        <f t="shared" si="17"/>
        <v>43.691275167785236</v>
      </c>
      <c r="N62" s="6">
        <f t="shared" si="18"/>
        <v>47.68317735676786</v>
      </c>
      <c r="O62" s="6">
        <f t="shared" si="22"/>
        <v>49.9106344950849</v>
      </c>
      <c r="P62" s="6">
        <f t="shared" si="22"/>
        <v>54.55381784728611</v>
      </c>
      <c r="Q62" s="7">
        <f t="shared" si="20"/>
        <v>1.0488721804511278</v>
      </c>
      <c r="R62" s="24">
        <f t="shared" si="9"/>
        <v>1.2738990332975295</v>
      </c>
    </row>
    <row r="63" spans="1:18" ht="12.75">
      <c r="A63" s="5" t="s">
        <v>64</v>
      </c>
      <c r="B63" s="6">
        <v>1862</v>
      </c>
      <c r="C63" s="6">
        <v>1953</v>
      </c>
      <c r="D63" s="6">
        <v>2089</v>
      </c>
      <c r="E63" s="6">
        <v>2234</v>
      </c>
      <c r="F63" s="6">
        <v>2372</v>
      </c>
      <c r="G63" s="6">
        <f t="shared" si="12"/>
        <v>74.83922829581994</v>
      </c>
      <c r="H63" s="6">
        <f t="shared" si="13"/>
        <v>57.55968169761273</v>
      </c>
      <c r="I63" s="6">
        <f t="shared" si="14"/>
        <v>64.85563489599502</v>
      </c>
      <c r="J63" s="6">
        <f t="shared" si="21"/>
        <v>71.28270580727505</v>
      </c>
      <c r="K63" s="6">
        <f t="shared" si="21"/>
        <v>80.92801091777551</v>
      </c>
      <c r="L63" s="6">
        <f t="shared" si="16"/>
        <v>51.81837409415248</v>
      </c>
      <c r="M63" s="6">
        <f t="shared" si="17"/>
        <v>43.691275167785236</v>
      </c>
      <c r="N63" s="6">
        <f t="shared" si="18"/>
        <v>47.68317735676786</v>
      </c>
      <c r="O63" s="6">
        <f t="shared" si="22"/>
        <v>49.9106344950849</v>
      </c>
      <c r="P63" s="6">
        <f t="shared" si="22"/>
        <v>54.55381784728611</v>
      </c>
      <c r="Q63" s="7">
        <f t="shared" si="20"/>
        <v>1.0488721804511278</v>
      </c>
      <c r="R63" s="24">
        <f t="shared" si="9"/>
        <v>1.2738990332975295</v>
      </c>
    </row>
    <row r="64" spans="1:18" ht="12.75">
      <c r="A64" s="5" t="s">
        <v>65</v>
      </c>
      <c r="B64" s="6">
        <v>1862</v>
      </c>
      <c r="C64" s="6">
        <v>1953</v>
      </c>
      <c r="D64" s="6">
        <v>2089</v>
      </c>
      <c r="E64" s="6">
        <v>2234</v>
      </c>
      <c r="F64" s="6">
        <v>2372</v>
      </c>
      <c r="G64" s="6">
        <f t="shared" si="12"/>
        <v>74.83922829581994</v>
      </c>
      <c r="H64" s="6">
        <f t="shared" si="13"/>
        <v>57.55968169761273</v>
      </c>
      <c r="I64" s="6">
        <f t="shared" si="14"/>
        <v>64.85563489599502</v>
      </c>
      <c r="J64" s="6">
        <f t="shared" si="21"/>
        <v>71.28270580727505</v>
      </c>
      <c r="K64" s="6">
        <f t="shared" si="21"/>
        <v>80.92801091777551</v>
      </c>
      <c r="L64" s="6">
        <f t="shared" si="16"/>
        <v>51.81837409415248</v>
      </c>
      <c r="M64" s="6">
        <f t="shared" si="17"/>
        <v>43.691275167785236</v>
      </c>
      <c r="N64" s="6">
        <f t="shared" si="18"/>
        <v>47.68317735676786</v>
      </c>
      <c r="O64" s="6">
        <f t="shared" si="22"/>
        <v>49.9106344950849</v>
      </c>
      <c r="P64" s="6">
        <f t="shared" si="22"/>
        <v>54.55381784728611</v>
      </c>
      <c r="Q64" s="7">
        <f t="shared" si="20"/>
        <v>1.0488721804511278</v>
      </c>
      <c r="R64" s="24">
        <f t="shared" si="9"/>
        <v>1.2738990332975295</v>
      </c>
    </row>
    <row r="65" spans="1:18" ht="12.75">
      <c r="A65" s="5" t="s">
        <v>66</v>
      </c>
      <c r="B65" s="6">
        <v>1862</v>
      </c>
      <c r="C65" s="6">
        <v>1953</v>
      </c>
      <c r="D65" s="6">
        <v>2089</v>
      </c>
      <c r="E65" s="6">
        <v>2234</v>
      </c>
      <c r="F65" s="6">
        <v>2372</v>
      </c>
      <c r="G65" s="6">
        <f t="shared" si="12"/>
        <v>74.83922829581994</v>
      </c>
      <c r="H65" s="6">
        <f t="shared" si="13"/>
        <v>57.55968169761273</v>
      </c>
      <c r="I65" s="6">
        <f t="shared" si="14"/>
        <v>64.85563489599502</v>
      </c>
      <c r="J65" s="6">
        <f t="shared" si="21"/>
        <v>71.28270580727505</v>
      </c>
      <c r="K65" s="6">
        <f t="shared" si="21"/>
        <v>80.92801091777551</v>
      </c>
      <c r="L65" s="6">
        <f t="shared" si="16"/>
        <v>51.81837409415248</v>
      </c>
      <c r="M65" s="6">
        <f t="shared" si="17"/>
        <v>43.691275167785236</v>
      </c>
      <c r="N65" s="6">
        <f t="shared" si="18"/>
        <v>47.68317735676786</v>
      </c>
      <c r="O65" s="6">
        <f t="shared" si="22"/>
        <v>49.9106344950849</v>
      </c>
      <c r="P65" s="6">
        <f t="shared" si="22"/>
        <v>54.55381784728611</v>
      </c>
      <c r="Q65" s="7">
        <f t="shared" si="20"/>
        <v>1.0488721804511278</v>
      </c>
      <c r="R65" s="24">
        <f t="shared" si="9"/>
        <v>1.2738990332975295</v>
      </c>
    </row>
    <row r="66" spans="1:18" ht="12.75">
      <c r="A66" s="5" t="s">
        <v>67</v>
      </c>
      <c r="B66" s="6">
        <v>1862</v>
      </c>
      <c r="C66" s="6">
        <v>1953</v>
      </c>
      <c r="D66" s="6">
        <v>2089</v>
      </c>
      <c r="E66" s="6">
        <v>2234</v>
      </c>
      <c r="F66" s="6">
        <v>2372</v>
      </c>
      <c r="G66" s="6">
        <f t="shared" si="12"/>
        <v>74.83922829581994</v>
      </c>
      <c r="H66" s="6">
        <f t="shared" si="13"/>
        <v>57.55968169761273</v>
      </c>
      <c r="I66" s="6">
        <f t="shared" si="14"/>
        <v>64.85563489599502</v>
      </c>
      <c r="J66" s="6">
        <f t="shared" si="21"/>
        <v>71.28270580727505</v>
      </c>
      <c r="K66" s="6">
        <f t="shared" si="21"/>
        <v>80.92801091777551</v>
      </c>
      <c r="L66" s="6">
        <f t="shared" si="16"/>
        <v>51.81837409415248</v>
      </c>
      <c r="M66" s="6">
        <f t="shared" si="17"/>
        <v>43.691275167785236</v>
      </c>
      <c r="N66" s="6">
        <f t="shared" si="18"/>
        <v>47.68317735676786</v>
      </c>
      <c r="O66" s="6">
        <f t="shared" si="22"/>
        <v>49.9106344950849</v>
      </c>
      <c r="P66" s="6">
        <f t="shared" si="22"/>
        <v>54.55381784728611</v>
      </c>
      <c r="Q66" s="7">
        <f t="shared" si="20"/>
        <v>1.0488721804511278</v>
      </c>
      <c r="R66" s="24">
        <f t="shared" si="9"/>
        <v>1.2738990332975295</v>
      </c>
    </row>
    <row r="67" spans="1:18" ht="12.75">
      <c r="A67" s="5" t="s">
        <v>68</v>
      </c>
      <c r="B67" s="6">
        <v>1846</v>
      </c>
      <c r="C67" s="6">
        <v>1940</v>
      </c>
      <c r="D67" s="6">
        <v>2077</v>
      </c>
      <c r="E67" s="6">
        <v>2224</v>
      </c>
      <c r="F67" s="6">
        <v>2364</v>
      </c>
      <c r="G67" s="6">
        <f t="shared" si="12"/>
        <v>74.19614147909968</v>
      </c>
      <c r="H67" s="6">
        <f t="shared" si="13"/>
        <v>57.176539935160626</v>
      </c>
      <c r="I67" s="6">
        <f t="shared" si="14"/>
        <v>64.48307978888543</v>
      </c>
      <c r="J67" s="6">
        <f>E67/J$75</f>
        <v>70.96362476068921</v>
      </c>
      <c r="K67" s="6">
        <f>F67/K$75</f>
        <v>80.65506653019447</v>
      </c>
      <c r="L67" s="6">
        <f t="shared" si="16"/>
        <v>51.37310342524462</v>
      </c>
      <c r="M67" s="6">
        <f t="shared" si="17"/>
        <v>43.40044742729306</v>
      </c>
      <c r="N67" s="6">
        <f t="shared" si="18"/>
        <v>47.40926729057293</v>
      </c>
      <c r="O67" s="6">
        <f>E67/O$75</f>
        <v>49.687220732797144</v>
      </c>
      <c r="P67" s="6">
        <f>F67/P$75</f>
        <v>54.36982520699173</v>
      </c>
      <c r="Q67" s="7">
        <f t="shared" si="20"/>
        <v>1.0509209100758397</v>
      </c>
      <c r="R67" s="24">
        <f t="shared" si="9"/>
        <v>1.2806067172264355</v>
      </c>
    </row>
    <row r="68" spans="1:18" ht="12.75">
      <c r="A68" s="5"/>
      <c r="B68" s="8"/>
      <c r="C68" s="8"/>
      <c r="D68" s="8"/>
      <c r="E68" s="8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24"/>
    </row>
    <row r="69" spans="1:18" ht="12.75">
      <c r="A69" s="9" t="s">
        <v>69</v>
      </c>
      <c r="B69" s="8"/>
      <c r="C69" s="8"/>
      <c r="D69" s="8"/>
      <c r="E69" s="8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24"/>
    </row>
    <row r="70" spans="1:18" ht="12.75">
      <c r="A70" s="10" t="s">
        <v>70</v>
      </c>
      <c r="B70" s="11">
        <v>1784</v>
      </c>
      <c r="C70" s="11">
        <v>2144</v>
      </c>
      <c r="D70" s="11">
        <v>2241</v>
      </c>
      <c r="E70" s="11">
        <v>2342</v>
      </c>
      <c r="F70" s="11">
        <v>2429</v>
      </c>
      <c r="G70" s="6">
        <f aca="true" t="shared" si="23" ref="G70:I73">B70/G$75</f>
        <v>71.70418006430869</v>
      </c>
      <c r="H70" s="6">
        <f t="shared" si="23"/>
        <v>63.188918361332156</v>
      </c>
      <c r="I70" s="6">
        <f t="shared" si="23"/>
        <v>69.57466625271654</v>
      </c>
      <c r="J70" s="6">
        <f aca="true" t="shared" si="24" ref="J70:K73">E70/J$75</f>
        <v>74.72878111040204</v>
      </c>
      <c r="K70" s="6">
        <f t="shared" si="24"/>
        <v>82.87273967929035</v>
      </c>
      <c r="L70" s="6">
        <f aca="true" t="shared" si="25" ref="L70:N73">B70/L$75</f>
        <v>49.647679583226655</v>
      </c>
      <c r="M70" s="6">
        <f t="shared" si="25"/>
        <v>47.96420581655481</v>
      </c>
      <c r="N70" s="6">
        <f t="shared" si="25"/>
        <v>51.15270486190367</v>
      </c>
      <c r="O70" s="6">
        <f aca="true" t="shared" si="26" ref="O70:P73">E70/O$75</f>
        <v>52.32350312779268</v>
      </c>
      <c r="P70" s="6">
        <f t="shared" si="26"/>
        <v>55.86476540938363</v>
      </c>
      <c r="Q70" s="7">
        <f>C70/B70</f>
        <v>1.201793721973094</v>
      </c>
      <c r="R70" s="24">
        <f>F70/B70</f>
        <v>1.3615470852017937</v>
      </c>
    </row>
    <row r="71" spans="1:18" ht="12.75">
      <c r="A71" s="10" t="s">
        <v>71</v>
      </c>
      <c r="B71" s="12">
        <v>0</v>
      </c>
      <c r="C71" s="11">
        <v>2144</v>
      </c>
      <c r="D71" s="11">
        <v>2241</v>
      </c>
      <c r="E71" s="11">
        <v>2342</v>
      </c>
      <c r="F71" s="11">
        <v>2429</v>
      </c>
      <c r="G71" s="5">
        <f t="shared" si="23"/>
        <v>0</v>
      </c>
      <c r="H71" s="6">
        <f t="shared" si="23"/>
        <v>63.188918361332156</v>
      </c>
      <c r="I71" s="6">
        <f t="shared" si="23"/>
        <v>69.57466625271654</v>
      </c>
      <c r="J71" s="6">
        <f t="shared" si="24"/>
        <v>74.72878111040204</v>
      </c>
      <c r="K71" s="6">
        <f t="shared" si="24"/>
        <v>82.87273967929035</v>
      </c>
      <c r="L71" s="5">
        <f t="shared" si="25"/>
        <v>0</v>
      </c>
      <c r="M71" s="6">
        <f t="shared" si="25"/>
        <v>47.96420581655481</v>
      </c>
      <c r="N71" s="6">
        <f t="shared" si="25"/>
        <v>51.15270486190367</v>
      </c>
      <c r="O71" s="6">
        <f t="shared" si="26"/>
        <v>52.32350312779268</v>
      </c>
      <c r="P71" s="6">
        <f t="shared" si="26"/>
        <v>55.86476540938363</v>
      </c>
      <c r="Q71" s="7"/>
      <c r="R71" s="24"/>
    </row>
    <row r="72" spans="1:18" ht="12.75">
      <c r="A72" s="10" t="s">
        <v>72</v>
      </c>
      <c r="B72" s="11">
        <v>2111</v>
      </c>
      <c r="C72" s="11">
        <v>2632</v>
      </c>
      <c r="D72" s="11">
        <v>2719</v>
      </c>
      <c r="E72" s="11">
        <v>2809</v>
      </c>
      <c r="F72" s="11">
        <v>2879</v>
      </c>
      <c r="G72" s="6">
        <f t="shared" si="23"/>
        <v>84.84726688102894</v>
      </c>
      <c r="H72" s="6">
        <f t="shared" si="23"/>
        <v>77.57147067491896</v>
      </c>
      <c r="I72" s="6">
        <f t="shared" si="23"/>
        <v>84.41477801924867</v>
      </c>
      <c r="J72" s="6">
        <f t="shared" si="24"/>
        <v>89.62986598596044</v>
      </c>
      <c r="K72" s="6">
        <f t="shared" si="24"/>
        <v>98.22586148072331</v>
      </c>
      <c r="L72" s="6">
        <f t="shared" si="25"/>
        <v>58.74789887903109</v>
      </c>
      <c r="M72" s="6">
        <f t="shared" si="25"/>
        <v>58.8814317673378</v>
      </c>
      <c r="N72" s="6">
        <f t="shared" si="25"/>
        <v>62.06345583200182</v>
      </c>
      <c r="O72" s="6">
        <f t="shared" si="26"/>
        <v>62.756925826630926</v>
      </c>
      <c r="P72" s="6">
        <f t="shared" si="26"/>
        <v>66.21435142594297</v>
      </c>
      <c r="Q72" s="7">
        <f>C72/B72</f>
        <v>1.2468024632875414</v>
      </c>
      <c r="R72" s="24">
        <f>F72/B72</f>
        <v>1.3638086215063951</v>
      </c>
    </row>
    <row r="73" spans="1:18" ht="12.75">
      <c r="A73" s="10" t="s">
        <v>73</v>
      </c>
      <c r="B73" s="12">
        <v>0</v>
      </c>
      <c r="C73" s="11">
        <v>2766</v>
      </c>
      <c r="D73" s="11">
        <v>2857</v>
      </c>
      <c r="E73" s="11">
        <v>2951</v>
      </c>
      <c r="F73" s="11">
        <v>3026</v>
      </c>
      <c r="G73" s="5">
        <f t="shared" si="23"/>
        <v>0</v>
      </c>
      <c r="H73" s="6">
        <f t="shared" si="23"/>
        <v>81.52077807250221</v>
      </c>
      <c r="I73" s="6">
        <f t="shared" si="23"/>
        <v>88.699161751009</v>
      </c>
      <c r="J73" s="6">
        <f t="shared" si="24"/>
        <v>94.16081684747925</v>
      </c>
      <c r="K73" s="6">
        <f t="shared" si="24"/>
        <v>103.24121460252474</v>
      </c>
      <c r="L73" s="5">
        <f t="shared" si="25"/>
        <v>0</v>
      </c>
      <c r="M73" s="6">
        <f t="shared" si="25"/>
        <v>61.879194630872476</v>
      </c>
      <c r="N73" s="6">
        <f t="shared" si="25"/>
        <v>65.21342159324355</v>
      </c>
      <c r="O73" s="6">
        <f t="shared" si="26"/>
        <v>65.92940125111707</v>
      </c>
      <c r="P73" s="6">
        <f t="shared" si="26"/>
        <v>69.59521619135235</v>
      </c>
      <c r="Q73" s="7"/>
      <c r="R73" s="24"/>
    </row>
    <row r="74" spans="1:18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3" t="s">
        <v>74</v>
      </c>
      <c r="B75" s="14"/>
      <c r="C75" s="14"/>
      <c r="D75" s="14"/>
      <c r="E75" s="14"/>
      <c r="F75" s="14"/>
      <c r="G75" s="15">
        <v>24.88</v>
      </c>
      <c r="H75" s="15">
        <v>33.93</v>
      </c>
      <c r="I75" s="15">
        <v>32.21</v>
      </c>
      <c r="J75" s="15">
        <v>31.34</v>
      </c>
      <c r="K75" s="15">
        <v>29.31</v>
      </c>
      <c r="L75" s="15">
        <v>35.9332</v>
      </c>
      <c r="M75" s="15">
        <v>44.7</v>
      </c>
      <c r="N75" s="15">
        <v>43.81</v>
      </c>
      <c r="O75" s="15">
        <v>44.76</v>
      </c>
      <c r="P75" s="15">
        <v>43.48</v>
      </c>
      <c r="Q75" s="15"/>
      <c r="R75" s="15"/>
    </row>
    <row r="76" spans="1:16" ht="12.75">
      <c r="A76" s="16"/>
      <c r="B76" s="17"/>
      <c r="C76" s="17"/>
      <c r="D76" s="17"/>
      <c r="E76" s="17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ht="12.75">
      <c r="A77" s="19" t="s">
        <v>75</v>
      </c>
    </row>
    <row r="78" ht="12.75">
      <c r="A78" s="19" t="s">
        <v>76</v>
      </c>
    </row>
    <row r="79" ht="12.75">
      <c r="A79" s="19" t="s">
        <v>77</v>
      </c>
    </row>
    <row r="80" ht="12.75">
      <c r="A80" s="19" t="s">
        <v>78</v>
      </c>
    </row>
    <row r="81" ht="12.75">
      <c r="A81" s="19" t="s">
        <v>79</v>
      </c>
    </row>
    <row r="82" ht="12.75">
      <c r="A82" s="19" t="s">
        <v>80</v>
      </c>
    </row>
  </sheetData>
  <mergeCells count="5">
    <mergeCell ref="Q1:R1"/>
    <mergeCell ref="A1:A2"/>
    <mergeCell ref="B1:F1"/>
    <mergeCell ref="G1:K1"/>
    <mergeCell ref="L1:P1"/>
  </mergeCells>
  <printOptions/>
  <pageMargins left="0.75" right="0.75" top="1" bottom="1" header="0.5" footer="0.5"/>
  <pageSetup orientation="portrait" paperSize="9"/>
  <legacyDrawing r:id="rId9"/>
  <oleObjects>
    <oleObject progId="Equation.3" shapeId="3410400" r:id="rId1"/>
    <oleObject progId="Equation.3" shapeId="3410401" r:id="rId2"/>
    <oleObject progId="Equation.3" shapeId="3410402" r:id="rId3"/>
    <oleObject progId="Equation.3" shapeId="3410403" r:id="rId4"/>
    <oleObject progId="Equation.3" shapeId="3410404" r:id="rId5"/>
    <oleObject progId="Equation.3" shapeId="3410405" r:id="rId6"/>
    <oleObject progId="Equation.3" shapeId="3410406" r:id="rId7"/>
    <oleObject progId="Equation.3" shapeId="341040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/>
  <cols>
    <col min="1" max="1" width="28.140625" style="21" customWidth="1"/>
    <col min="2" max="2" width="7.00390625" style="20" customWidth="1"/>
    <col min="3" max="6" width="10.140625" style="20" customWidth="1"/>
    <col min="7" max="7" width="7.00390625" style="20" customWidth="1"/>
    <col min="8" max="11" width="10.140625" style="20" customWidth="1"/>
    <col min="12" max="12" width="7.00390625" style="20" customWidth="1"/>
    <col min="13" max="16" width="10.140625" style="20" customWidth="1"/>
    <col min="17" max="18" width="12.421875" style="19" customWidth="1"/>
  </cols>
  <sheetData>
    <row r="1" spans="1:18" ht="12.75" customHeight="1">
      <c r="A1" s="31" t="s">
        <v>0</v>
      </c>
      <c r="B1" s="28" t="s">
        <v>81</v>
      </c>
      <c r="C1" s="29"/>
      <c r="D1" s="29"/>
      <c r="E1" s="29"/>
      <c r="F1" s="30"/>
      <c r="G1" s="28" t="s">
        <v>82</v>
      </c>
      <c r="H1" s="29"/>
      <c r="I1" s="29"/>
      <c r="J1" s="29"/>
      <c r="K1" s="30"/>
      <c r="L1" s="28" t="s">
        <v>83</v>
      </c>
      <c r="M1" s="29"/>
      <c r="N1" s="29"/>
      <c r="O1" s="29"/>
      <c r="P1" s="30"/>
      <c r="Q1" s="25" t="s">
        <v>4</v>
      </c>
      <c r="R1" s="25"/>
    </row>
    <row r="2" spans="1:18" ht="12.75">
      <c r="A2" s="31"/>
      <c r="B2" s="1">
        <v>2008</v>
      </c>
      <c r="C2" s="1" t="s">
        <v>85</v>
      </c>
      <c r="D2" s="1" t="s">
        <v>86</v>
      </c>
      <c r="E2" s="1" t="s">
        <v>87</v>
      </c>
      <c r="F2" s="1" t="s">
        <v>88</v>
      </c>
      <c r="G2" s="1">
        <v>2008</v>
      </c>
      <c r="H2" s="1" t="s">
        <v>85</v>
      </c>
      <c r="I2" s="1" t="s">
        <v>86</v>
      </c>
      <c r="J2" s="1" t="s">
        <v>87</v>
      </c>
      <c r="K2" s="1" t="s">
        <v>88</v>
      </c>
      <c r="L2" s="1">
        <v>2008</v>
      </c>
      <c r="M2" s="1" t="s">
        <v>85</v>
      </c>
      <c r="N2" s="1" t="s">
        <v>86</v>
      </c>
      <c r="O2" s="1" t="s">
        <v>87</v>
      </c>
      <c r="P2" s="1" t="s">
        <v>88</v>
      </c>
      <c r="Q2" s="22" t="s">
        <v>89</v>
      </c>
      <c r="R2" s="22" t="s">
        <v>90</v>
      </c>
    </row>
    <row r="3" spans="1:18" ht="12.75">
      <c r="A3" s="2" t="s">
        <v>91</v>
      </c>
      <c r="B3" s="3">
        <v>1241</v>
      </c>
      <c r="C3" s="3">
        <v>1302</v>
      </c>
      <c r="D3" s="3">
        <v>1393</v>
      </c>
      <c r="E3" s="3">
        <v>1491</v>
      </c>
      <c r="F3" s="3">
        <v>1583</v>
      </c>
      <c r="G3" s="3">
        <f aca="true" t="shared" si="0" ref="G3:G34">B3/G$75</f>
        <v>49.87942122186495</v>
      </c>
      <c r="H3" s="3">
        <f aca="true" t="shared" si="1" ref="H3:H34">C3/H$75</f>
        <v>38.37312113174182</v>
      </c>
      <c r="I3" s="3">
        <f aca="true" t="shared" si="2" ref="I3:I34">D3/I$75</f>
        <v>43.24743868363862</v>
      </c>
      <c r="J3" s="3">
        <f aca="true" t="shared" si="3" ref="J3:K18">E3/J$75</f>
        <v>47.57498404594767</v>
      </c>
      <c r="K3" s="3">
        <f t="shared" si="3"/>
        <v>54.00887069259639</v>
      </c>
      <c r="L3" s="3">
        <f aca="true" t="shared" si="4" ref="L3:L34">B3/L$75</f>
        <v>34.536306257166075</v>
      </c>
      <c r="M3" s="3">
        <f aca="true" t="shared" si="5" ref="M3:M34">C3/M$75</f>
        <v>29.12751677852349</v>
      </c>
      <c r="N3" s="3">
        <f aca="true" t="shared" si="6" ref="N3:N34">D3/N$75</f>
        <v>31.796393517461766</v>
      </c>
      <c r="O3" s="3">
        <f aca="true" t="shared" si="7" ref="O3:P18">E3/O$75</f>
        <v>33.31099195710456</v>
      </c>
      <c r="P3" s="3">
        <f t="shared" si="7"/>
        <v>36.40754369825207</v>
      </c>
      <c r="Q3" s="4">
        <f aca="true" t="shared" si="8" ref="Q3:Q34">C3/B3</f>
        <v>1.0491539081385979</v>
      </c>
      <c r="R3" s="4">
        <f>F3/B3</f>
        <v>1.2755842062852538</v>
      </c>
    </row>
    <row r="4" spans="1:18" ht="12.75">
      <c r="A4" s="5" t="s">
        <v>84</v>
      </c>
      <c r="B4" s="6">
        <v>1251</v>
      </c>
      <c r="C4" s="6">
        <v>1314</v>
      </c>
      <c r="D4" s="6">
        <v>1406</v>
      </c>
      <c r="E4" s="6">
        <v>1504</v>
      </c>
      <c r="F4" s="6">
        <v>1597</v>
      </c>
      <c r="G4" s="6">
        <f t="shared" si="0"/>
        <v>50.28135048231511</v>
      </c>
      <c r="H4" s="6">
        <f t="shared" si="1"/>
        <v>38.726790450928384</v>
      </c>
      <c r="I4" s="6">
        <f t="shared" si="2"/>
        <v>43.651040049674016</v>
      </c>
      <c r="J4" s="6">
        <f t="shared" si="3"/>
        <v>47.98978940650925</v>
      </c>
      <c r="K4" s="6">
        <f t="shared" si="3"/>
        <v>54.48652337086319</v>
      </c>
      <c r="L4" s="6">
        <f t="shared" si="4"/>
        <v>34.814600425233486</v>
      </c>
      <c r="M4" s="6">
        <f t="shared" si="5"/>
        <v>29.395973154362416</v>
      </c>
      <c r="N4" s="6">
        <f t="shared" si="6"/>
        <v>32.09312942250627</v>
      </c>
      <c r="O4" s="6">
        <f t="shared" si="7"/>
        <v>33.601429848078645</v>
      </c>
      <c r="P4" s="6">
        <f t="shared" si="7"/>
        <v>36.72953081876725</v>
      </c>
      <c r="Q4" s="7">
        <f t="shared" si="8"/>
        <v>1.0503597122302157</v>
      </c>
      <c r="R4" s="7">
        <f>F4/B4</f>
        <v>1.2765787370103916</v>
      </c>
    </row>
    <row r="5" spans="1:18" ht="12.75">
      <c r="A5" s="5" t="s">
        <v>6</v>
      </c>
      <c r="B5" s="6">
        <v>1288</v>
      </c>
      <c r="C5" s="6">
        <v>1352</v>
      </c>
      <c r="D5" s="6">
        <v>1447</v>
      </c>
      <c r="E5" s="6">
        <v>1548</v>
      </c>
      <c r="F5" s="6">
        <v>1644</v>
      </c>
      <c r="G5" s="6">
        <f t="shared" si="0"/>
        <v>51.76848874598071</v>
      </c>
      <c r="H5" s="6">
        <f t="shared" si="1"/>
        <v>39.84674329501916</v>
      </c>
      <c r="I5" s="6">
        <f t="shared" si="2"/>
        <v>44.92393666563179</v>
      </c>
      <c r="J5" s="6">
        <f t="shared" si="3"/>
        <v>49.39374601148692</v>
      </c>
      <c r="K5" s="6">
        <f t="shared" si="3"/>
        <v>56.090071647901745</v>
      </c>
      <c r="L5" s="6">
        <f t="shared" si="4"/>
        <v>35.84428884708292</v>
      </c>
      <c r="M5" s="6">
        <f t="shared" si="5"/>
        <v>30.24608501118568</v>
      </c>
      <c r="N5" s="6">
        <f t="shared" si="6"/>
        <v>33.02898881533896</v>
      </c>
      <c r="O5" s="6">
        <f t="shared" si="7"/>
        <v>34.584450402144775</v>
      </c>
      <c r="P5" s="6">
        <f t="shared" si="7"/>
        <v>37.81048758049678</v>
      </c>
      <c r="Q5" s="7">
        <f t="shared" si="8"/>
        <v>1.049689440993789</v>
      </c>
      <c r="R5" s="7">
        <f aca="true" t="shared" si="9" ref="R5:R67">F5/B5</f>
        <v>1.2763975155279503</v>
      </c>
    </row>
    <row r="6" spans="1:18" ht="12.75">
      <c r="A6" s="5" t="s">
        <v>7</v>
      </c>
      <c r="B6" s="6">
        <v>1197</v>
      </c>
      <c r="C6" s="6">
        <v>1258</v>
      </c>
      <c r="D6" s="6">
        <v>1346</v>
      </c>
      <c r="E6" s="6">
        <v>1440</v>
      </c>
      <c r="F6" s="6">
        <v>1529</v>
      </c>
      <c r="G6" s="6">
        <f t="shared" si="0"/>
        <v>48.11093247588425</v>
      </c>
      <c r="H6" s="6">
        <f t="shared" si="1"/>
        <v>37.07633362805777</v>
      </c>
      <c r="I6" s="6">
        <f t="shared" si="2"/>
        <v>41.78826451412605</v>
      </c>
      <c r="J6" s="6">
        <f t="shared" si="3"/>
        <v>45.94767070835992</v>
      </c>
      <c r="K6" s="6">
        <f t="shared" si="3"/>
        <v>52.16649607642443</v>
      </c>
      <c r="L6" s="6">
        <f t="shared" si="4"/>
        <v>33.31181191766945</v>
      </c>
      <c r="M6" s="6">
        <f t="shared" si="5"/>
        <v>28.14317673378076</v>
      </c>
      <c r="N6" s="6">
        <f t="shared" si="6"/>
        <v>30.72357909153161</v>
      </c>
      <c r="O6" s="6">
        <f t="shared" si="7"/>
        <v>32.171581769437</v>
      </c>
      <c r="P6" s="6">
        <f t="shared" si="7"/>
        <v>35.16559337626495</v>
      </c>
      <c r="Q6" s="7">
        <f t="shared" si="8"/>
        <v>1.0509607351712615</v>
      </c>
      <c r="R6" s="7">
        <f t="shared" si="9"/>
        <v>1.277360066833751</v>
      </c>
    </row>
    <row r="7" spans="1:18" ht="12.75">
      <c r="A7" s="5" t="s">
        <v>8</v>
      </c>
      <c r="B7" s="6">
        <v>1251</v>
      </c>
      <c r="C7" s="6">
        <v>1314</v>
      </c>
      <c r="D7" s="6">
        <v>1406</v>
      </c>
      <c r="E7" s="6">
        <v>1504</v>
      </c>
      <c r="F7" s="6">
        <v>1597</v>
      </c>
      <c r="G7" s="6">
        <f t="shared" si="0"/>
        <v>50.28135048231511</v>
      </c>
      <c r="H7" s="6">
        <f t="shared" si="1"/>
        <v>38.726790450928384</v>
      </c>
      <c r="I7" s="6">
        <f t="shared" si="2"/>
        <v>43.651040049674016</v>
      </c>
      <c r="J7" s="6">
        <f t="shared" si="3"/>
        <v>47.98978940650925</v>
      </c>
      <c r="K7" s="6">
        <f t="shared" si="3"/>
        <v>54.48652337086319</v>
      </c>
      <c r="L7" s="6">
        <f t="shared" si="4"/>
        <v>34.814600425233486</v>
      </c>
      <c r="M7" s="6">
        <f t="shared" si="5"/>
        <v>29.395973154362416</v>
      </c>
      <c r="N7" s="6">
        <f t="shared" si="6"/>
        <v>32.09312942250627</v>
      </c>
      <c r="O7" s="6">
        <f t="shared" si="7"/>
        <v>33.601429848078645</v>
      </c>
      <c r="P7" s="6">
        <f t="shared" si="7"/>
        <v>36.72953081876725</v>
      </c>
      <c r="Q7" s="7">
        <f t="shared" si="8"/>
        <v>1.0503597122302157</v>
      </c>
      <c r="R7" s="7">
        <f t="shared" si="9"/>
        <v>1.2765787370103916</v>
      </c>
    </row>
    <row r="8" spans="1:18" ht="12.75">
      <c r="A8" s="5" t="s">
        <v>9</v>
      </c>
      <c r="B8" s="6">
        <v>1269</v>
      </c>
      <c r="C8" s="6">
        <v>1332</v>
      </c>
      <c r="D8" s="6">
        <v>1425</v>
      </c>
      <c r="E8" s="6">
        <v>1525</v>
      </c>
      <c r="F8" s="6">
        <v>1620</v>
      </c>
      <c r="G8" s="6">
        <f t="shared" si="0"/>
        <v>51.00482315112541</v>
      </c>
      <c r="H8" s="6">
        <f t="shared" si="1"/>
        <v>39.257294429708224</v>
      </c>
      <c r="I8" s="6">
        <f t="shared" si="2"/>
        <v>44.2409189692642</v>
      </c>
      <c r="J8" s="6">
        <f t="shared" si="3"/>
        <v>48.6598596043395</v>
      </c>
      <c r="K8" s="6">
        <f t="shared" si="3"/>
        <v>55.27123848515865</v>
      </c>
      <c r="L8" s="6">
        <f t="shared" si="4"/>
        <v>35.31552992775484</v>
      </c>
      <c r="M8" s="6">
        <f t="shared" si="5"/>
        <v>29.798657718120804</v>
      </c>
      <c r="N8" s="6">
        <f t="shared" si="6"/>
        <v>32.52682036064825</v>
      </c>
      <c r="O8" s="6">
        <f t="shared" si="7"/>
        <v>34.07059874888293</v>
      </c>
      <c r="P8" s="6">
        <f t="shared" si="7"/>
        <v>37.258509659613615</v>
      </c>
      <c r="Q8" s="7">
        <f t="shared" si="8"/>
        <v>1.049645390070922</v>
      </c>
      <c r="R8" s="7">
        <f t="shared" si="9"/>
        <v>1.2765957446808511</v>
      </c>
    </row>
    <row r="9" spans="1:18" ht="12.75">
      <c r="A9" s="5" t="s">
        <v>10</v>
      </c>
      <c r="B9" s="6">
        <v>1251</v>
      </c>
      <c r="C9" s="6">
        <v>1314</v>
      </c>
      <c r="D9" s="6">
        <v>1406</v>
      </c>
      <c r="E9" s="6">
        <v>1504</v>
      </c>
      <c r="F9" s="6">
        <v>1597</v>
      </c>
      <c r="G9" s="6">
        <f t="shared" si="0"/>
        <v>50.28135048231511</v>
      </c>
      <c r="H9" s="6">
        <f t="shared" si="1"/>
        <v>38.726790450928384</v>
      </c>
      <c r="I9" s="6">
        <f t="shared" si="2"/>
        <v>43.651040049674016</v>
      </c>
      <c r="J9" s="6">
        <f t="shared" si="3"/>
        <v>47.98978940650925</v>
      </c>
      <c r="K9" s="6">
        <f t="shared" si="3"/>
        <v>54.48652337086319</v>
      </c>
      <c r="L9" s="6">
        <f t="shared" si="4"/>
        <v>34.814600425233486</v>
      </c>
      <c r="M9" s="6">
        <f t="shared" si="5"/>
        <v>29.395973154362416</v>
      </c>
      <c r="N9" s="6">
        <f t="shared" si="6"/>
        <v>32.09312942250627</v>
      </c>
      <c r="O9" s="6">
        <f t="shared" si="7"/>
        <v>33.601429848078645</v>
      </c>
      <c r="P9" s="6">
        <f t="shared" si="7"/>
        <v>36.72953081876725</v>
      </c>
      <c r="Q9" s="7">
        <f t="shared" si="8"/>
        <v>1.0503597122302157</v>
      </c>
      <c r="R9" s="7">
        <f t="shared" si="9"/>
        <v>1.2765787370103916</v>
      </c>
    </row>
    <row r="10" spans="1:18" ht="12.75">
      <c r="A10" s="5" t="s">
        <v>11</v>
      </c>
      <c r="B10" s="6">
        <v>1232</v>
      </c>
      <c r="C10" s="6">
        <v>1295</v>
      </c>
      <c r="D10" s="6">
        <v>1386</v>
      </c>
      <c r="E10" s="6">
        <v>1483</v>
      </c>
      <c r="F10" s="6">
        <v>1575</v>
      </c>
      <c r="G10" s="6">
        <f t="shared" si="0"/>
        <v>49.51768488745981</v>
      </c>
      <c r="H10" s="6">
        <f t="shared" si="1"/>
        <v>38.166814028882996</v>
      </c>
      <c r="I10" s="6">
        <f t="shared" si="2"/>
        <v>43.03011487115803</v>
      </c>
      <c r="J10" s="6">
        <f t="shared" si="3"/>
        <v>47.319719208679004</v>
      </c>
      <c r="K10" s="6">
        <f t="shared" si="3"/>
        <v>53.735926305015354</v>
      </c>
      <c r="L10" s="6">
        <f t="shared" si="4"/>
        <v>34.2858415059054</v>
      </c>
      <c r="M10" s="6">
        <f t="shared" si="5"/>
        <v>28.97091722595078</v>
      </c>
      <c r="N10" s="6">
        <f t="shared" si="6"/>
        <v>31.63661264551472</v>
      </c>
      <c r="O10" s="6">
        <f t="shared" si="7"/>
        <v>33.132260947274354</v>
      </c>
      <c r="P10" s="6">
        <f t="shared" si="7"/>
        <v>36.223551057957685</v>
      </c>
      <c r="Q10" s="7">
        <f t="shared" si="8"/>
        <v>1.0511363636363635</v>
      </c>
      <c r="R10" s="7">
        <f t="shared" si="9"/>
        <v>1.2784090909090908</v>
      </c>
    </row>
    <row r="11" spans="1:18" ht="12.75">
      <c r="A11" s="5" t="s">
        <v>12</v>
      </c>
      <c r="B11" s="6">
        <v>1251</v>
      </c>
      <c r="C11" s="6">
        <v>1314</v>
      </c>
      <c r="D11" s="6">
        <v>1406</v>
      </c>
      <c r="E11" s="6">
        <v>1504</v>
      </c>
      <c r="F11" s="6">
        <v>1597</v>
      </c>
      <c r="G11" s="6">
        <f t="shared" si="0"/>
        <v>50.28135048231511</v>
      </c>
      <c r="H11" s="6">
        <f t="shared" si="1"/>
        <v>38.726790450928384</v>
      </c>
      <c r="I11" s="6">
        <f t="shared" si="2"/>
        <v>43.651040049674016</v>
      </c>
      <c r="J11" s="6">
        <f t="shared" si="3"/>
        <v>47.98978940650925</v>
      </c>
      <c r="K11" s="6">
        <f t="shared" si="3"/>
        <v>54.48652337086319</v>
      </c>
      <c r="L11" s="6">
        <f t="shared" si="4"/>
        <v>34.814600425233486</v>
      </c>
      <c r="M11" s="6">
        <f t="shared" si="5"/>
        <v>29.395973154362416</v>
      </c>
      <c r="N11" s="6">
        <f t="shared" si="6"/>
        <v>32.09312942250627</v>
      </c>
      <c r="O11" s="6">
        <f t="shared" si="7"/>
        <v>33.601429848078645</v>
      </c>
      <c r="P11" s="6">
        <f t="shared" si="7"/>
        <v>36.72953081876725</v>
      </c>
      <c r="Q11" s="7">
        <f t="shared" si="8"/>
        <v>1.0503597122302157</v>
      </c>
      <c r="R11" s="7">
        <f t="shared" si="9"/>
        <v>1.2765787370103916</v>
      </c>
    </row>
    <row r="12" spans="1:18" ht="12.75">
      <c r="A12" s="5" t="s">
        <v>13</v>
      </c>
      <c r="B12" s="6">
        <v>1304</v>
      </c>
      <c r="C12" s="6">
        <v>1369</v>
      </c>
      <c r="D12" s="6">
        <v>1465</v>
      </c>
      <c r="E12" s="6">
        <v>1568</v>
      </c>
      <c r="F12" s="6">
        <v>1665</v>
      </c>
      <c r="G12" s="6">
        <f t="shared" si="0"/>
        <v>52.41157556270097</v>
      </c>
      <c r="H12" s="6">
        <f t="shared" si="1"/>
        <v>40.34777483053345</v>
      </c>
      <c r="I12" s="6">
        <f t="shared" si="2"/>
        <v>45.48276932629618</v>
      </c>
      <c r="J12" s="6">
        <f t="shared" si="3"/>
        <v>50.031908104658584</v>
      </c>
      <c r="K12" s="6">
        <f t="shared" si="3"/>
        <v>56.80655066530195</v>
      </c>
      <c r="L12" s="6">
        <f t="shared" si="4"/>
        <v>36.28955951599078</v>
      </c>
      <c r="M12" s="6">
        <f t="shared" si="5"/>
        <v>30.626398210290827</v>
      </c>
      <c r="N12" s="6">
        <f t="shared" si="6"/>
        <v>33.439853914631364</v>
      </c>
      <c r="O12" s="6">
        <f t="shared" si="7"/>
        <v>35.031277926720286</v>
      </c>
      <c r="P12" s="6">
        <f t="shared" si="7"/>
        <v>38.29346826126955</v>
      </c>
      <c r="Q12" s="7">
        <f t="shared" si="8"/>
        <v>1.0498466257668713</v>
      </c>
      <c r="R12" s="7">
        <f t="shared" si="9"/>
        <v>1.276840490797546</v>
      </c>
    </row>
    <row r="13" spans="1:18" ht="12.75">
      <c r="A13" s="5" t="s">
        <v>14</v>
      </c>
      <c r="B13" s="6">
        <v>1241</v>
      </c>
      <c r="C13" s="6">
        <v>1307</v>
      </c>
      <c r="D13" s="6">
        <v>1398</v>
      </c>
      <c r="E13" s="6">
        <v>1496</v>
      </c>
      <c r="F13" s="6">
        <v>1589</v>
      </c>
      <c r="G13" s="6">
        <f t="shared" si="0"/>
        <v>49.87942122186495</v>
      </c>
      <c r="H13" s="6">
        <f t="shared" si="1"/>
        <v>38.520483348069554</v>
      </c>
      <c r="I13" s="6">
        <f t="shared" si="2"/>
        <v>43.40266997826762</v>
      </c>
      <c r="J13" s="6">
        <f t="shared" si="3"/>
        <v>47.734524569240584</v>
      </c>
      <c r="K13" s="6">
        <f t="shared" si="3"/>
        <v>54.21357898328216</v>
      </c>
      <c r="L13" s="6">
        <f t="shared" si="4"/>
        <v>34.536306257166075</v>
      </c>
      <c r="M13" s="6">
        <f t="shared" si="5"/>
        <v>29.23937360178971</v>
      </c>
      <c r="N13" s="6">
        <f t="shared" si="6"/>
        <v>31.910522711709653</v>
      </c>
      <c r="O13" s="6">
        <f t="shared" si="7"/>
        <v>33.42269883824844</v>
      </c>
      <c r="P13" s="6">
        <f t="shared" si="7"/>
        <v>36.54553817847287</v>
      </c>
      <c r="Q13" s="7">
        <f t="shared" si="8"/>
        <v>1.0531829170024174</v>
      </c>
      <c r="R13" s="7">
        <f t="shared" si="9"/>
        <v>1.2804190169218372</v>
      </c>
    </row>
    <row r="14" spans="1:18" ht="12.75">
      <c r="A14" s="5" t="s">
        <v>15</v>
      </c>
      <c r="B14" s="6">
        <v>1197</v>
      </c>
      <c r="C14" s="6">
        <v>1258</v>
      </c>
      <c r="D14" s="6">
        <v>1346</v>
      </c>
      <c r="E14" s="6">
        <v>1440</v>
      </c>
      <c r="F14" s="6">
        <v>1529</v>
      </c>
      <c r="G14" s="6">
        <f t="shared" si="0"/>
        <v>48.11093247588425</v>
      </c>
      <c r="H14" s="6">
        <f t="shared" si="1"/>
        <v>37.07633362805777</v>
      </c>
      <c r="I14" s="6">
        <f t="shared" si="2"/>
        <v>41.78826451412605</v>
      </c>
      <c r="J14" s="6">
        <f t="shared" si="3"/>
        <v>45.94767070835992</v>
      </c>
      <c r="K14" s="6">
        <f t="shared" si="3"/>
        <v>52.16649607642443</v>
      </c>
      <c r="L14" s="6">
        <f t="shared" si="4"/>
        <v>33.31181191766945</v>
      </c>
      <c r="M14" s="6">
        <f t="shared" si="5"/>
        <v>28.14317673378076</v>
      </c>
      <c r="N14" s="6">
        <f t="shared" si="6"/>
        <v>30.72357909153161</v>
      </c>
      <c r="O14" s="6">
        <f t="shared" si="7"/>
        <v>32.171581769437</v>
      </c>
      <c r="P14" s="6">
        <f t="shared" si="7"/>
        <v>35.16559337626495</v>
      </c>
      <c r="Q14" s="7">
        <f t="shared" si="8"/>
        <v>1.0509607351712615</v>
      </c>
      <c r="R14" s="7">
        <f t="shared" si="9"/>
        <v>1.277360066833751</v>
      </c>
    </row>
    <row r="15" spans="1:18" ht="12.75">
      <c r="A15" s="5" t="s">
        <v>16</v>
      </c>
      <c r="B15" s="6">
        <v>1304</v>
      </c>
      <c r="C15" s="6">
        <v>1369</v>
      </c>
      <c r="D15" s="6">
        <v>1465</v>
      </c>
      <c r="E15" s="6">
        <v>1568</v>
      </c>
      <c r="F15" s="6">
        <v>1665</v>
      </c>
      <c r="G15" s="6">
        <f t="shared" si="0"/>
        <v>52.41157556270097</v>
      </c>
      <c r="H15" s="6">
        <f t="shared" si="1"/>
        <v>40.34777483053345</v>
      </c>
      <c r="I15" s="6">
        <f t="shared" si="2"/>
        <v>45.48276932629618</v>
      </c>
      <c r="J15" s="6">
        <f t="shared" si="3"/>
        <v>50.031908104658584</v>
      </c>
      <c r="K15" s="6">
        <f t="shared" si="3"/>
        <v>56.80655066530195</v>
      </c>
      <c r="L15" s="6">
        <f t="shared" si="4"/>
        <v>36.28955951599078</v>
      </c>
      <c r="M15" s="6">
        <f t="shared" si="5"/>
        <v>30.626398210290827</v>
      </c>
      <c r="N15" s="6">
        <f t="shared" si="6"/>
        <v>33.439853914631364</v>
      </c>
      <c r="O15" s="6">
        <f t="shared" si="7"/>
        <v>35.031277926720286</v>
      </c>
      <c r="P15" s="6">
        <f t="shared" si="7"/>
        <v>38.29346826126955</v>
      </c>
      <c r="Q15" s="7">
        <f t="shared" si="8"/>
        <v>1.0498466257668713</v>
      </c>
      <c r="R15" s="7">
        <f t="shared" si="9"/>
        <v>1.276840490797546</v>
      </c>
    </row>
    <row r="16" spans="1:18" ht="12.75">
      <c r="A16" s="5" t="s">
        <v>17</v>
      </c>
      <c r="B16" s="6">
        <v>1304</v>
      </c>
      <c r="C16" s="6">
        <v>1369</v>
      </c>
      <c r="D16" s="6">
        <v>1465</v>
      </c>
      <c r="E16" s="6">
        <v>1568</v>
      </c>
      <c r="F16" s="6">
        <v>1665</v>
      </c>
      <c r="G16" s="6">
        <f t="shared" si="0"/>
        <v>52.41157556270097</v>
      </c>
      <c r="H16" s="6">
        <f t="shared" si="1"/>
        <v>40.34777483053345</v>
      </c>
      <c r="I16" s="6">
        <f t="shared" si="2"/>
        <v>45.48276932629618</v>
      </c>
      <c r="J16" s="6">
        <f t="shared" si="3"/>
        <v>50.031908104658584</v>
      </c>
      <c r="K16" s="6">
        <f t="shared" si="3"/>
        <v>56.80655066530195</v>
      </c>
      <c r="L16" s="6">
        <f t="shared" si="4"/>
        <v>36.28955951599078</v>
      </c>
      <c r="M16" s="6">
        <f t="shared" si="5"/>
        <v>30.626398210290827</v>
      </c>
      <c r="N16" s="6">
        <f t="shared" si="6"/>
        <v>33.439853914631364</v>
      </c>
      <c r="O16" s="6">
        <f t="shared" si="7"/>
        <v>35.031277926720286</v>
      </c>
      <c r="P16" s="6">
        <f t="shared" si="7"/>
        <v>38.29346826126955</v>
      </c>
      <c r="Q16" s="7">
        <f t="shared" si="8"/>
        <v>1.0498466257668713</v>
      </c>
      <c r="R16" s="7">
        <f t="shared" si="9"/>
        <v>1.276840490797546</v>
      </c>
    </row>
    <row r="17" spans="1:18" ht="12.75">
      <c r="A17" s="5" t="s">
        <v>18</v>
      </c>
      <c r="B17" s="6">
        <v>1288</v>
      </c>
      <c r="C17" s="6">
        <v>1352</v>
      </c>
      <c r="D17" s="6">
        <v>1447</v>
      </c>
      <c r="E17" s="6">
        <v>1548</v>
      </c>
      <c r="F17" s="6">
        <v>1644</v>
      </c>
      <c r="G17" s="6">
        <f t="shared" si="0"/>
        <v>51.76848874598071</v>
      </c>
      <c r="H17" s="6">
        <f t="shared" si="1"/>
        <v>39.84674329501916</v>
      </c>
      <c r="I17" s="6">
        <f t="shared" si="2"/>
        <v>44.92393666563179</v>
      </c>
      <c r="J17" s="6">
        <f t="shared" si="3"/>
        <v>49.39374601148692</v>
      </c>
      <c r="K17" s="6">
        <f t="shared" si="3"/>
        <v>56.090071647901745</v>
      </c>
      <c r="L17" s="6">
        <f t="shared" si="4"/>
        <v>35.84428884708292</v>
      </c>
      <c r="M17" s="6">
        <f t="shared" si="5"/>
        <v>30.24608501118568</v>
      </c>
      <c r="N17" s="6">
        <f t="shared" si="6"/>
        <v>33.02898881533896</v>
      </c>
      <c r="O17" s="6">
        <f t="shared" si="7"/>
        <v>34.584450402144775</v>
      </c>
      <c r="P17" s="6">
        <f t="shared" si="7"/>
        <v>37.81048758049678</v>
      </c>
      <c r="Q17" s="7">
        <f t="shared" si="8"/>
        <v>1.049689440993789</v>
      </c>
      <c r="R17" s="7">
        <f t="shared" si="9"/>
        <v>1.2763975155279503</v>
      </c>
    </row>
    <row r="18" spans="1:18" ht="12.75">
      <c r="A18" s="5" t="s">
        <v>19</v>
      </c>
      <c r="B18" s="6">
        <v>1304</v>
      </c>
      <c r="C18" s="6">
        <v>1369</v>
      </c>
      <c r="D18" s="6">
        <v>1465</v>
      </c>
      <c r="E18" s="6">
        <v>1568</v>
      </c>
      <c r="F18" s="6">
        <v>1665</v>
      </c>
      <c r="G18" s="6">
        <f t="shared" si="0"/>
        <v>52.41157556270097</v>
      </c>
      <c r="H18" s="6">
        <f t="shared" si="1"/>
        <v>40.34777483053345</v>
      </c>
      <c r="I18" s="6">
        <f t="shared" si="2"/>
        <v>45.48276932629618</v>
      </c>
      <c r="J18" s="6">
        <f t="shared" si="3"/>
        <v>50.031908104658584</v>
      </c>
      <c r="K18" s="6">
        <f t="shared" si="3"/>
        <v>56.80655066530195</v>
      </c>
      <c r="L18" s="6">
        <f t="shared" si="4"/>
        <v>36.28955951599078</v>
      </c>
      <c r="M18" s="6">
        <f t="shared" si="5"/>
        <v>30.626398210290827</v>
      </c>
      <c r="N18" s="6">
        <f t="shared" si="6"/>
        <v>33.439853914631364</v>
      </c>
      <c r="O18" s="6">
        <f t="shared" si="7"/>
        <v>35.031277926720286</v>
      </c>
      <c r="P18" s="6">
        <f t="shared" si="7"/>
        <v>38.29346826126955</v>
      </c>
      <c r="Q18" s="7">
        <f t="shared" si="8"/>
        <v>1.0498466257668713</v>
      </c>
      <c r="R18" s="7">
        <f t="shared" si="9"/>
        <v>1.276840490797546</v>
      </c>
    </row>
    <row r="19" spans="1:18" ht="12.75">
      <c r="A19" s="5" t="s">
        <v>20</v>
      </c>
      <c r="B19" s="6">
        <v>1269</v>
      </c>
      <c r="C19" s="6">
        <v>1332</v>
      </c>
      <c r="D19" s="6">
        <v>1425</v>
      </c>
      <c r="E19" s="6">
        <v>1525</v>
      </c>
      <c r="F19" s="6">
        <v>1620</v>
      </c>
      <c r="G19" s="6">
        <f t="shared" si="0"/>
        <v>51.00482315112541</v>
      </c>
      <c r="H19" s="6">
        <f t="shared" si="1"/>
        <v>39.257294429708224</v>
      </c>
      <c r="I19" s="6">
        <f t="shared" si="2"/>
        <v>44.2409189692642</v>
      </c>
      <c r="J19" s="6">
        <f aca="true" t="shared" si="10" ref="J19:K34">E19/J$75</f>
        <v>48.6598596043395</v>
      </c>
      <c r="K19" s="6">
        <f t="shared" si="10"/>
        <v>55.27123848515865</v>
      </c>
      <c r="L19" s="6">
        <f t="shared" si="4"/>
        <v>35.31552992775484</v>
      </c>
      <c r="M19" s="6">
        <f t="shared" si="5"/>
        <v>29.798657718120804</v>
      </c>
      <c r="N19" s="6">
        <f t="shared" si="6"/>
        <v>32.52682036064825</v>
      </c>
      <c r="O19" s="6">
        <f aca="true" t="shared" si="11" ref="O19:P34">E19/O$75</f>
        <v>34.07059874888293</v>
      </c>
      <c r="P19" s="6">
        <f t="shared" si="11"/>
        <v>37.258509659613615</v>
      </c>
      <c r="Q19" s="7">
        <f t="shared" si="8"/>
        <v>1.049645390070922</v>
      </c>
      <c r="R19" s="7">
        <f t="shared" si="9"/>
        <v>1.2765957446808511</v>
      </c>
    </row>
    <row r="20" spans="1:18" ht="12.75">
      <c r="A20" s="5" t="s">
        <v>21</v>
      </c>
      <c r="B20" s="6">
        <v>1304</v>
      </c>
      <c r="C20" s="6">
        <v>1369</v>
      </c>
      <c r="D20" s="6">
        <v>1465</v>
      </c>
      <c r="E20" s="6">
        <v>1568</v>
      </c>
      <c r="F20" s="6">
        <v>1665</v>
      </c>
      <c r="G20" s="6">
        <f t="shared" si="0"/>
        <v>52.41157556270097</v>
      </c>
      <c r="H20" s="6">
        <f t="shared" si="1"/>
        <v>40.34777483053345</v>
      </c>
      <c r="I20" s="6">
        <f t="shared" si="2"/>
        <v>45.48276932629618</v>
      </c>
      <c r="J20" s="6">
        <f t="shared" si="10"/>
        <v>50.031908104658584</v>
      </c>
      <c r="K20" s="6">
        <f t="shared" si="10"/>
        <v>56.80655066530195</v>
      </c>
      <c r="L20" s="6">
        <f t="shared" si="4"/>
        <v>36.28955951599078</v>
      </c>
      <c r="M20" s="6">
        <f t="shared" si="5"/>
        <v>30.626398210290827</v>
      </c>
      <c r="N20" s="6">
        <f t="shared" si="6"/>
        <v>33.439853914631364</v>
      </c>
      <c r="O20" s="6">
        <f t="shared" si="11"/>
        <v>35.031277926720286</v>
      </c>
      <c r="P20" s="6">
        <f t="shared" si="11"/>
        <v>38.29346826126955</v>
      </c>
      <c r="Q20" s="7">
        <f t="shared" si="8"/>
        <v>1.0498466257668713</v>
      </c>
      <c r="R20" s="7">
        <f t="shared" si="9"/>
        <v>1.276840490797546</v>
      </c>
    </row>
    <row r="21" spans="1:18" ht="12.75">
      <c r="A21" s="5" t="s">
        <v>22</v>
      </c>
      <c r="B21" s="6">
        <v>1288</v>
      </c>
      <c r="C21" s="6">
        <v>1352</v>
      </c>
      <c r="D21" s="6">
        <v>1447</v>
      </c>
      <c r="E21" s="6">
        <v>1548</v>
      </c>
      <c r="F21" s="6">
        <v>1644</v>
      </c>
      <c r="G21" s="6">
        <f t="shared" si="0"/>
        <v>51.76848874598071</v>
      </c>
      <c r="H21" s="6">
        <f t="shared" si="1"/>
        <v>39.84674329501916</v>
      </c>
      <c r="I21" s="6">
        <f t="shared" si="2"/>
        <v>44.92393666563179</v>
      </c>
      <c r="J21" s="6">
        <f t="shared" si="10"/>
        <v>49.39374601148692</v>
      </c>
      <c r="K21" s="6">
        <f t="shared" si="10"/>
        <v>56.090071647901745</v>
      </c>
      <c r="L21" s="6">
        <f t="shared" si="4"/>
        <v>35.84428884708292</v>
      </c>
      <c r="M21" s="6">
        <f t="shared" si="5"/>
        <v>30.24608501118568</v>
      </c>
      <c r="N21" s="6">
        <f t="shared" si="6"/>
        <v>33.02898881533896</v>
      </c>
      <c r="O21" s="6">
        <f t="shared" si="11"/>
        <v>34.584450402144775</v>
      </c>
      <c r="P21" s="6">
        <f t="shared" si="11"/>
        <v>37.81048758049678</v>
      </c>
      <c r="Q21" s="7">
        <f t="shared" si="8"/>
        <v>1.049689440993789</v>
      </c>
      <c r="R21" s="7">
        <f t="shared" si="9"/>
        <v>1.2763975155279503</v>
      </c>
    </row>
    <row r="22" spans="1:18" ht="12.75">
      <c r="A22" s="5" t="s">
        <v>23</v>
      </c>
      <c r="B22" s="6">
        <v>1495</v>
      </c>
      <c r="C22" s="6">
        <v>1570</v>
      </c>
      <c r="D22" s="6">
        <v>1680</v>
      </c>
      <c r="E22" s="6">
        <v>1798</v>
      </c>
      <c r="F22" s="6">
        <v>1909</v>
      </c>
      <c r="G22" s="6">
        <f t="shared" si="0"/>
        <v>60.08842443729904</v>
      </c>
      <c r="H22" s="6">
        <f t="shared" si="1"/>
        <v>46.27173592690834</v>
      </c>
      <c r="I22" s="6">
        <f t="shared" si="2"/>
        <v>52.157714995343056</v>
      </c>
      <c r="J22" s="6">
        <f t="shared" si="10"/>
        <v>57.37077217613274</v>
      </c>
      <c r="K22" s="6">
        <f t="shared" si="10"/>
        <v>65.13135448652338</v>
      </c>
      <c r="L22" s="6">
        <f t="shared" si="4"/>
        <v>41.60497812607839</v>
      </c>
      <c r="M22" s="6">
        <f t="shared" si="5"/>
        <v>35.12304250559284</v>
      </c>
      <c r="N22" s="6">
        <f t="shared" si="6"/>
        <v>38.34740926729057</v>
      </c>
      <c r="O22" s="6">
        <f t="shared" si="11"/>
        <v>40.169794459338696</v>
      </c>
      <c r="P22" s="6">
        <f t="shared" si="11"/>
        <v>43.90524379024839</v>
      </c>
      <c r="Q22" s="7">
        <f t="shared" si="8"/>
        <v>1.0501672240802675</v>
      </c>
      <c r="R22" s="7">
        <f t="shared" si="9"/>
        <v>1.2769230769230768</v>
      </c>
    </row>
    <row r="23" spans="1:18" ht="12.75">
      <c r="A23" s="5" t="s">
        <v>24</v>
      </c>
      <c r="B23" s="6">
        <v>1304</v>
      </c>
      <c r="C23" s="6">
        <v>1369</v>
      </c>
      <c r="D23" s="6">
        <v>1465</v>
      </c>
      <c r="E23" s="6">
        <v>1568</v>
      </c>
      <c r="F23" s="6">
        <v>1665</v>
      </c>
      <c r="G23" s="6">
        <f t="shared" si="0"/>
        <v>52.41157556270097</v>
      </c>
      <c r="H23" s="6">
        <f t="shared" si="1"/>
        <v>40.34777483053345</v>
      </c>
      <c r="I23" s="6">
        <f t="shared" si="2"/>
        <v>45.48276932629618</v>
      </c>
      <c r="J23" s="6">
        <f t="shared" si="10"/>
        <v>50.031908104658584</v>
      </c>
      <c r="K23" s="6">
        <f t="shared" si="10"/>
        <v>56.80655066530195</v>
      </c>
      <c r="L23" s="6">
        <f t="shared" si="4"/>
        <v>36.28955951599078</v>
      </c>
      <c r="M23" s="6">
        <f t="shared" si="5"/>
        <v>30.626398210290827</v>
      </c>
      <c r="N23" s="6">
        <f t="shared" si="6"/>
        <v>33.439853914631364</v>
      </c>
      <c r="O23" s="6">
        <f t="shared" si="11"/>
        <v>35.031277926720286</v>
      </c>
      <c r="P23" s="6">
        <f t="shared" si="11"/>
        <v>38.29346826126955</v>
      </c>
      <c r="Q23" s="7">
        <f t="shared" si="8"/>
        <v>1.0498466257668713</v>
      </c>
      <c r="R23" s="7">
        <f t="shared" si="9"/>
        <v>1.276840490797546</v>
      </c>
    </row>
    <row r="24" spans="1:18" ht="12.75">
      <c r="A24" s="5" t="s">
        <v>25</v>
      </c>
      <c r="B24" s="6">
        <v>1304</v>
      </c>
      <c r="C24" s="6">
        <v>1369</v>
      </c>
      <c r="D24" s="6">
        <v>1465</v>
      </c>
      <c r="E24" s="6">
        <v>1568</v>
      </c>
      <c r="F24" s="6">
        <v>1665</v>
      </c>
      <c r="G24" s="6">
        <f t="shared" si="0"/>
        <v>52.41157556270097</v>
      </c>
      <c r="H24" s="6">
        <f t="shared" si="1"/>
        <v>40.34777483053345</v>
      </c>
      <c r="I24" s="6">
        <f t="shared" si="2"/>
        <v>45.48276932629618</v>
      </c>
      <c r="J24" s="6">
        <f t="shared" si="10"/>
        <v>50.031908104658584</v>
      </c>
      <c r="K24" s="6">
        <f t="shared" si="10"/>
        <v>56.80655066530195</v>
      </c>
      <c r="L24" s="6">
        <f t="shared" si="4"/>
        <v>36.28955951599078</v>
      </c>
      <c r="M24" s="6">
        <f t="shared" si="5"/>
        <v>30.626398210290827</v>
      </c>
      <c r="N24" s="6">
        <f t="shared" si="6"/>
        <v>33.439853914631364</v>
      </c>
      <c r="O24" s="6">
        <f t="shared" si="11"/>
        <v>35.031277926720286</v>
      </c>
      <c r="P24" s="6">
        <f t="shared" si="11"/>
        <v>38.29346826126955</v>
      </c>
      <c r="Q24" s="7">
        <f t="shared" si="8"/>
        <v>1.0498466257668713</v>
      </c>
      <c r="R24" s="7">
        <f t="shared" si="9"/>
        <v>1.276840490797546</v>
      </c>
    </row>
    <row r="25" spans="1:18" ht="12.75">
      <c r="A25" s="5" t="s">
        <v>26</v>
      </c>
      <c r="B25" s="6">
        <v>1251</v>
      </c>
      <c r="C25" s="6">
        <v>1314</v>
      </c>
      <c r="D25" s="6">
        <v>1406</v>
      </c>
      <c r="E25" s="6">
        <v>1504</v>
      </c>
      <c r="F25" s="6">
        <v>1597</v>
      </c>
      <c r="G25" s="6">
        <f t="shared" si="0"/>
        <v>50.28135048231511</v>
      </c>
      <c r="H25" s="6">
        <f t="shared" si="1"/>
        <v>38.726790450928384</v>
      </c>
      <c r="I25" s="6">
        <f t="shared" si="2"/>
        <v>43.651040049674016</v>
      </c>
      <c r="J25" s="6">
        <f t="shared" si="10"/>
        <v>47.98978940650925</v>
      </c>
      <c r="K25" s="6">
        <f t="shared" si="10"/>
        <v>54.48652337086319</v>
      </c>
      <c r="L25" s="6">
        <f t="shared" si="4"/>
        <v>34.814600425233486</v>
      </c>
      <c r="M25" s="6">
        <f t="shared" si="5"/>
        <v>29.395973154362416</v>
      </c>
      <c r="N25" s="6">
        <f t="shared" si="6"/>
        <v>32.09312942250627</v>
      </c>
      <c r="O25" s="6">
        <f t="shared" si="11"/>
        <v>33.601429848078645</v>
      </c>
      <c r="P25" s="6">
        <f t="shared" si="11"/>
        <v>36.72953081876725</v>
      </c>
      <c r="Q25" s="7">
        <f t="shared" si="8"/>
        <v>1.0503597122302157</v>
      </c>
      <c r="R25" s="7">
        <f t="shared" si="9"/>
        <v>1.2765787370103916</v>
      </c>
    </row>
    <row r="26" spans="1:18" ht="12.75">
      <c r="A26" s="5" t="s">
        <v>27</v>
      </c>
      <c r="B26" s="6">
        <v>1288</v>
      </c>
      <c r="C26" s="6">
        <v>1352</v>
      </c>
      <c r="D26" s="6">
        <v>1447</v>
      </c>
      <c r="E26" s="6">
        <v>1548</v>
      </c>
      <c r="F26" s="6">
        <v>1644</v>
      </c>
      <c r="G26" s="6">
        <f t="shared" si="0"/>
        <v>51.76848874598071</v>
      </c>
      <c r="H26" s="6">
        <f t="shared" si="1"/>
        <v>39.84674329501916</v>
      </c>
      <c r="I26" s="6">
        <f t="shared" si="2"/>
        <v>44.92393666563179</v>
      </c>
      <c r="J26" s="6">
        <f t="shared" si="10"/>
        <v>49.39374601148692</v>
      </c>
      <c r="K26" s="6">
        <f t="shared" si="10"/>
        <v>56.090071647901745</v>
      </c>
      <c r="L26" s="6">
        <f t="shared" si="4"/>
        <v>35.84428884708292</v>
      </c>
      <c r="M26" s="6">
        <f t="shared" si="5"/>
        <v>30.24608501118568</v>
      </c>
      <c r="N26" s="6">
        <f t="shared" si="6"/>
        <v>33.02898881533896</v>
      </c>
      <c r="O26" s="6">
        <f t="shared" si="11"/>
        <v>34.584450402144775</v>
      </c>
      <c r="P26" s="6">
        <f t="shared" si="11"/>
        <v>37.81048758049678</v>
      </c>
      <c r="Q26" s="7">
        <f t="shared" si="8"/>
        <v>1.049689440993789</v>
      </c>
      <c r="R26" s="7">
        <f t="shared" si="9"/>
        <v>1.2763975155279503</v>
      </c>
    </row>
    <row r="27" spans="1:18" ht="12.75">
      <c r="A27" s="5" t="s">
        <v>28</v>
      </c>
      <c r="B27" s="6">
        <v>1232</v>
      </c>
      <c r="C27" s="6">
        <v>1295</v>
      </c>
      <c r="D27" s="6">
        <v>1386</v>
      </c>
      <c r="E27" s="6">
        <v>1483</v>
      </c>
      <c r="F27" s="6">
        <v>1575</v>
      </c>
      <c r="G27" s="6">
        <f t="shared" si="0"/>
        <v>49.51768488745981</v>
      </c>
      <c r="H27" s="6">
        <f t="shared" si="1"/>
        <v>38.166814028882996</v>
      </c>
      <c r="I27" s="6">
        <f t="shared" si="2"/>
        <v>43.03011487115803</v>
      </c>
      <c r="J27" s="6">
        <f t="shared" si="10"/>
        <v>47.319719208679004</v>
      </c>
      <c r="K27" s="6">
        <f t="shared" si="10"/>
        <v>53.735926305015354</v>
      </c>
      <c r="L27" s="6">
        <f t="shared" si="4"/>
        <v>34.2858415059054</v>
      </c>
      <c r="M27" s="6">
        <f t="shared" si="5"/>
        <v>28.97091722595078</v>
      </c>
      <c r="N27" s="6">
        <f t="shared" si="6"/>
        <v>31.63661264551472</v>
      </c>
      <c r="O27" s="6">
        <f t="shared" si="11"/>
        <v>33.132260947274354</v>
      </c>
      <c r="P27" s="6">
        <f t="shared" si="11"/>
        <v>36.223551057957685</v>
      </c>
      <c r="Q27" s="7">
        <f t="shared" si="8"/>
        <v>1.0511363636363635</v>
      </c>
      <c r="R27" s="7">
        <f t="shared" si="9"/>
        <v>1.2784090909090908</v>
      </c>
    </row>
    <row r="28" spans="1:18" ht="12.75">
      <c r="A28" s="5" t="s">
        <v>29</v>
      </c>
      <c r="B28" s="6">
        <v>1304</v>
      </c>
      <c r="C28" s="6">
        <v>1369</v>
      </c>
      <c r="D28" s="6">
        <v>1465</v>
      </c>
      <c r="E28" s="6">
        <v>1568</v>
      </c>
      <c r="F28" s="6">
        <v>1665</v>
      </c>
      <c r="G28" s="6">
        <f t="shared" si="0"/>
        <v>52.41157556270097</v>
      </c>
      <c r="H28" s="6">
        <f t="shared" si="1"/>
        <v>40.34777483053345</v>
      </c>
      <c r="I28" s="6">
        <f t="shared" si="2"/>
        <v>45.48276932629618</v>
      </c>
      <c r="J28" s="6">
        <f t="shared" si="10"/>
        <v>50.031908104658584</v>
      </c>
      <c r="K28" s="6">
        <f t="shared" si="10"/>
        <v>56.80655066530195</v>
      </c>
      <c r="L28" s="6">
        <f t="shared" si="4"/>
        <v>36.28955951599078</v>
      </c>
      <c r="M28" s="6">
        <f t="shared" si="5"/>
        <v>30.626398210290827</v>
      </c>
      <c r="N28" s="6">
        <f t="shared" si="6"/>
        <v>33.439853914631364</v>
      </c>
      <c r="O28" s="6">
        <f t="shared" si="11"/>
        <v>35.031277926720286</v>
      </c>
      <c r="P28" s="6">
        <f t="shared" si="11"/>
        <v>38.29346826126955</v>
      </c>
      <c r="Q28" s="7">
        <f t="shared" si="8"/>
        <v>1.0498466257668713</v>
      </c>
      <c r="R28" s="7">
        <f t="shared" si="9"/>
        <v>1.276840490797546</v>
      </c>
    </row>
    <row r="29" spans="1:18" ht="12.75">
      <c r="A29" s="5" t="s">
        <v>30</v>
      </c>
      <c r="B29" s="6">
        <v>1288</v>
      </c>
      <c r="C29" s="6">
        <v>1352</v>
      </c>
      <c r="D29" s="6">
        <v>1447</v>
      </c>
      <c r="E29" s="6">
        <v>1548</v>
      </c>
      <c r="F29" s="6">
        <v>1644</v>
      </c>
      <c r="G29" s="6">
        <f t="shared" si="0"/>
        <v>51.76848874598071</v>
      </c>
      <c r="H29" s="6">
        <f t="shared" si="1"/>
        <v>39.84674329501916</v>
      </c>
      <c r="I29" s="6">
        <f t="shared" si="2"/>
        <v>44.92393666563179</v>
      </c>
      <c r="J29" s="6">
        <f t="shared" si="10"/>
        <v>49.39374601148692</v>
      </c>
      <c r="K29" s="6">
        <f t="shared" si="10"/>
        <v>56.090071647901745</v>
      </c>
      <c r="L29" s="6">
        <f t="shared" si="4"/>
        <v>35.84428884708292</v>
      </c>
      <c r="M29" s="6">
        <f t="shared" si="5"/>
        <v>30.24608501118568</v>
      </c>
      <c r="N29" s="6">
        <f t="shared" si="6"/>
        <v>33.02898881533896</v>
      </c>
      <c r="O29" s="6">
        <f t="shared" si="11"/>
        <v>34.584450402144775</v>
      </c>
      <c r="P29" s="6">
        <f t="shared" si="11"/>
        <v>37.81048758049678</v>
      </c>
      <c r="Q29" s="7">
        <f t="shared" si="8"/>
        <v>1.049689440993789</v>
      </c>
      <c r="R29" s="7">
        <f t="shared" si="9"/>
        <v>1.2763975155279503</v>
      </c>
    </row>
    <row r="30" spans="1:18" ht="12.75">
      <c r="A30" s="5" t="s">
        <v>31</v>
      </c>
      <c r="B30" s="6">
        <v>1288</v>
      </c>
      <c r="C30" s="6">
        <v>1352</v>
      </c>
      <c r="D30" s="6">
        <v>1447</v>
      </c>
      <c r="E30" s="6">
        <v>1548</v>
      </c>
      <c r="F30" s="6">
        <v>1644</v>
      </c>
      <c r="G30" s="6">
        <f t="shared" si="0"/>
        <v>51.76848874598071</v>
      </c>
      <c r="H30" s="6">
        <f t="shared" si="1"/>
        <v>39.84674329501916</v>
      </c>
      <c r="I30" s="6">
        <f t="shared" si="2"/>
        <v>44.92393666563179</v>
      </c>
      <c r="J30" s="6">
        <f t="shared" si="10"/>
        <v>49.39374601148692</v>
      </c>
      <c r="K30" s="6">
        <f t="shared" si="10"/>
        <v>56.090071647901745</v>
      </c>
      <c r="L30" s="6">
        <f t="shared" si="4"/>
        <v>35.84428884708292</v>
      </c>
      <c r="M30" s="6">
        <f t="shared" si="5"/>
        <v>30.24608501118568</v>
      </c>
      <c r="N30" s="6">
        <f t="shared" si="6"/>
        <v>33.02898881533896</v>
      </c>
      <c r="O30" s="6">
        <f t="shared" si="11"/>
        <v>34.584450402144775</v>
      </c>
      <c r="P30" s="6">
        <f t="shared" si="11"/>
        <v>37.81048758049678</v>
      </c>
      <c r="Q30" s="7">
        <f t="shared" si="8"/>
        <v>1.049689440993789</v>
      </c>
      <c r="R30" s="7">
        <f t="shared" si="9"/>
        <v>1.2763975155279503</v>
      </c>
    </row>
    <row r="31" spans="1:18" ht="12.75">
      <c r="A31" s="5" t="s">
        <v>32</v>
      </c>
      <c r="B31" s="6">
        <v>1304</v>
      </c>
      <c r="C31" s="6">
        <v>1369</v>
      </c>
      <c r="D31" s="6">
        <v>1465</v>
      </c>
      <c r="E31" s="6">
        <v>1568</v>
      </c>
      <c r="F31" s="6">
        <v>1665</v>
      </c>
      <c r="G31" s="6">
        <f t="shared" si="0"/>
        <v>52.41157556270097</v>
      </c>
      <c r="H31" s="6">
        <f t="shared" si="1"/>
        <v>40.34777483053345</v>
      </c>
      <c r="I31" s="6">
        <f t="shared" si="2"/>
        <v>45.48276932629618</v>
      </c>
      <c r="J31" s="6">
        <f t="shared" si="10"/>
        <v>50.031908104658584</v>
      </c>
      <c r="K31" s="6">
        <f t="shared" si="10"/>
        <v>56.80655066530195</v>
      </c>
      <c r="L31" s="6">
        <f t="shared" si="4"/>
        <v>36.28955951599078</v>
      </c>
      <c r="M31" s="6">
        <f t="shared" si="5"/>
        <v>30.626398210290827</v>
      </c>
      <c r="N31" s="6">
        <f t="shared" si="6"/>
        <v>33.439853914631364</v>
      </c>
      <c r="O31" s="6">
        <f t="shared" si="11"/>
        <v>35.031277926720286</v>
      </c>
      <c r="P31" s="6">
        <f t="shared" si="11"/>
        <v>38.29346826126955</v>
      </c>
      <c r="Q31" s="7">
        <f t="shared" si="8"/>
        <v>1.0498466257668713</v>
      </c>
      <c r="R31" s="7">
        <f t="shared" si="9"/>
        <v>1.276840490797546</v>
      </c>
    </row>
    <row r="32" spans="1:18" ht="12.75">
      <c r="A32" s="5" t="s">
        <v>33</v>
      </c>
      <c r="B32" s="6">
        <v>1269</v>
      </c>
      <c r="C32" s="6">
        <v>1332</v>
      </c>
      <c r="D32" s="6">
        <v>1425</v>
      </c>
      <c r="E32" s="6">
        <v>1525</v>
      </c>
      <c r="F32" s="6">
        <v>1620</v>
      </c>
      <c r="G32" s="6">
        <f t="shared" si="0"/>
        <v>51.00482315112541</v>
      </c>
      <c r="H32" s="6">
        <f t="shared" si="1"/>
        <v>39.257294429708224</v>
      </c>
      <c r="I32" s="6">
        <f t="shared" si="2"/>
        <v>44.2409189692642</v>
      </c>
      <c r="J32" s="6">
        <f t="shared" si="10"/>
        <v>48.6598596043395</v>
      </c>
      <c r="K32" s="6">
        <f t="shared" si="10"/>
        <v>55.27123848515865</v>
      </c>
      <c r="L32" s="6">
        <f t="shared" si="4"/>
        <v>35.31552992775484</v>
      </c>
      <c r="M32" s="6">
        <f t="shared" si="5"/>
        <v>29.798657718120804</v>
      </c>
      <c r="N32" s="6">
        <f t="shared" si="6"/>
        <v>32.52682036064825</v>
      </c>
      <c r="O32" s="6">
        <f t="shared" si="11"/>
        <v>34.07059874888293</v>
      </c>
      <c r="P32" s="6">
        <f t="shared" si="11"/>
        <v>37.258509659613615</v>
      </c>
      <c r="Q32" s="7">
        <f t="shared" si="8"/>
        <v>1.049645390070922</v>
      </c>
      <c r="R32" s="7">
        <f t="shared" si="9"/>
        <v>1.2765957446808511</v>
      </c>
    </row>
    <row r="33" spans="1:18" ht="12.75">
      <c r="A33" s="5" t="s">
        <v>34</v>
      </c>
      <c r="B33" s="6">
        <v>1288</v>
      </c>
      <c r="C33" s="6">
        <v>1352</v>
      </c>
      <c r="D33" s="6">
        <v>1447</v>
      </c>
      <c r="E33" s="6">
        <v>1548</v>
      </c>
      <c r="F33" s="6">
        <v>1644</v>
      </c>
      <c r="G33" s="6">
        <f t="shared" si="0"/>
        <v>51.76848874598071</v>
      </c>
      <c r="H33" s="6">
        <f t="shared" si="1"/>
        <v>39.84674329501916</v>
      </c>
      <c r="I33" s="6">
        <f t="shared" si="2"/>
        <v>44.92393666563179</v>
      </c>
      <c r="J33" s="6">
        <f t="shared" si="10"/>
        <v>49.39374601148692</v>
      </c>
      <c r="K33" s="6">
        <f t="shared" si="10"/>
        <v>56.090071647901745</v>
      </c>
      <c r="L33" s="6">
        <f t="shared" si="4"/>
        <v>35.84428884708292</v>
      </c>
      <c r="M33" s="6">
        <f t="shared" si="5"/>
        <v>30.24608501118568</v>
      </c>
      <c r="N33" s="6">
        <f t="shared" si="6"/>
        <v>33.02898881533896</v>
      </c>
      <c r="O33" s="6">
        <f t="shared" si="11"/>
        <v>34.584450402144775</v>
      </c>
      <c r="P33" s="6">
        <f t="shared" si="11"/>
        <v>37.81048758049678</v>
      </c>
      <c r="Q33" s="7">
        <f t="shared" si="8"/>
        <v>1.049689440993789</v>
      </c>
      <c r="R33" s="7">
        <f t="shared" si="9"/>
        <v>1.2763975155279503</v>
      </c>
    </row>
    <row r="34" spans="1:18" ht="12.75">
      <c r="A34" s="5" t="s">
        <v>35</v>
      </c>
      <c r="B34" s="6">
        <v>1269</v>
      </c>
      <c r="C34" s="6">
        <v>1332</v>
      </c>
      <c r="D34" s="6">
        <v>1425</v>
      </c>
      <c r="E34" s="6">
        <v>1525</v>
      </c>
      <c r="F34" s="6">
        <v>1620</v>
      </c>
      <c r="G34" s="6">
        <f t="shared" si="0"/>
        <v>51.00482315112541</v>
      </c>
      <c r="H34" s="6">
        <f t="shared" si="1"/>
        <v>39.257294429708224</v>
      </c>
      <c r="I34" s="6">
        <f t="shared" si="2"/>
        <v>44.2409189692642</v>
      </c>
      <c r="J34" s="6">
        <f t="shared" si="10"/>
        <v>48.6598596043395</v>
      </c>
      <c r="K34" s="6">
        <f t="shared" si="10"/>
        <v>55.27123848515865</v>
      </c>
      <c r="L34" s="6">
        <f t="shared" si="4"/>
        <v>35.31552992775484</v>
      </c>
      <c r="M34" s="6">
        <f t="shared" si="5"/>
        <v>29.798657718120804</v>
      </c>
      <c r="N34" s="6">
        <f t="shared" si="6"/>
        <v>32.52682036064825</v>
      </c>
      <c r="O34" s="6">
        <f t="shared" si="11"/>
        <v>34.07059874888293</v>
      </c>
      <c r="P34" s="6">
        <f t="shared" si="11"/>
        <v>37.258509659613615</v>
      </c>
      <c r="Q34" s="7">
        <f t="shared" si="8"/>
        <v>1.049645390070922</v>
      </c>
      <c r="R34" s="7">
        <f t="shared" si="9"/>
        <v>1.2765957446808511</v>
      </c>
    </row>
    <row r="35" spans="1:18" ht="12.75">
      <c r="A35" s="5" t="s">
        <v>36</v>
      </c>
      <c r="B35" s="6">
        <v>1251</v>
      </c>
      <c r="C35" s="6">
        <v>1314</v>
      </c>
      <c r="D35" s="6">
        <v>1406</v>
      </c>
      <c r="E35" s="6">
        <v>1504</v>
      </c>
      <c r="F35" s="6">
        <v>1597</v>
      </c>
      <c r="G35" s="6">
        <f aca="true" t="shared" si="12" ref="G35:G67">B35/G$75</f>
        <v>50.28135048231511</v>
      </c>
      <c r="H35" s="6">
        <f aca="true" t="shared" si="13" ref="H35:H67">C35/H$75</f>
        <v>38.726790450928384</v>
      </c>
      <c r="I35" s="6">
        <f aca="true" t="shared" si="14" ref="I35:I67">D35/I$75</f>
        <v>43.651040049674016</v>
      </c>
      <c r="J35" s="6">
        <f aca="true" t="shared" si="15" ref="J35:K50">E35/J$75</f>
        <v>47.98978940650925</v>
      </c>
      <c r="K35" s="6">
        <f t="shared" si="15"/>
        <v>54.48652337086319</v>
      </c>
      <c r="L35" s="6">
        <f aca="true" t="shared" si="16" ref="L35:L67">B35/L$75</f>
        <v>34.814600425233486</v>
      </c>
      <c r="M35" s="6">
        <f aca="true" t="shared" si="17" ref="M35:M67">C35/M$75</f>
        <v>29.395973154362416</v>
      </c>
      <c r="N35" s="6">
        <f aca="true" t="shared" si="18" ref="N35:N67">D35/N$75</f>
        <v>32.09312942250627</v>
      </c>
      <c r="O35" s="6">
        <f aca="true" t="shared" si="19" ref="O35:P50">E35/O$75</f>
        <v>33.601429848078645</v>
      </c>
      <c r="P35" s="6">
        <f t="shared" si="19"/>
        <v>36.72953081876725</v>
      </c>
      <c r="Q35" s="7">
        <f aca="true" t="shared" si="20" ref="Q35:Q67">C35/B35</f>
        <v>1.0503597122302157</v>
      </c>
      <c r="R35" s="7">
        <f t="shared" si="9"/>
        <v>1.2765787370103916</v>
      </c>
    </row>
    <row r="36" spans="1:18" ht="12.75">
      <c r="A36" s="5" t="s">
        <v>37</v>
      </c>
      <c r="B36" s="6">
        <v>1197</v>
      </c>
      <c r="C36" s="6">
        <v>1258</v>
      </c>
      <c r="D36" s="6">
        <v>1346</v>
      </c>
      <c r="E36" s="6">
        <v>1440</v>
      </c>
      <c r="F36" s="6">
        <v>1529</v>
      </c>
      <c r="G36" s="6">
        <f t="shared" si="12"/>
        <v>48.11093247588425</v>
      </c>
      <c r="H36" s="6">
        <f t="shared" si="13"/>
        <v>37.07633362805777</v>
      </c>
      <c r="I36" s="6">
        <f t="shared" si="14"/>
        <v>41.78826451412605</v>
      </c>
      <c r="J36" s="6">
        <f t="shared" si="15"/>
        <v>45.94767070835992</v>
      </c>
      <c r="K36" s="6">
        <f t="shared" si="15"/>
        <v>52.16649607642443</v>
      </c>
      <c r="L36" s="6">
        <f t="shared" si="16"/>
        <v>33.31181191766945</v>
      </c>
      <c r="M36" s="6">
        <f t="shared" si="17"/>
        <v>28.14317673378076</v>
      </c>
      <c r="N36" s="6">
        <f t="shared" si="18"/>
        <v>30.72357909153161</v>
      </c>
      <c r="O36" s="6">
        <f t="shared" si="19"/>
        <v>32.171581769437</v>
      </c>
      <c r="P36" s="6">
        <f t="shared" si="19"/>
        <v>35.16559337626495</v>
      </c>
      <c r="Q36" s="7">
        <f t="shared" si="20"/>
        <v>1.0509607351712615</v>
      </c>
      <c r="R36" s="7">
        <f t="shared" si="9"/>
        <v>1.277360066833751</v>
      </c>
    </row>
    <row r="37" spans="1:18" ht="12.75">
      <c r="A37" s="5" t="s">
        <v>38</v>
      </c>
      <c r="B37" s="6">
        <v>1304</v>
      </c>
      <c r="C37" s="6">
        <v>1369</v>
      </c>
      <c r="D37" s="6">
        <v>1465</v>
      </c>
      <c r="E37" s="6">
        <v>1568</v>
      </c>
      <c r="F37" s="6">
        <v>1665</v>
      </c>
      <c r="G37" s="6">
        <f t="shared" si="12"/>
        <v>52.41157556270097</v>
      </c>
      <c r="H37" s="6">
        <f t="shared" si="13"/>
        <v>40.34777483053345</v>
      </c>
      <c r="I37" s="6">
        <f t="shared" si="14"/>
        <v>45.48276932629618</v>
      </c>
      <c r="J37" s="6">
        <f t="shared" si="15"/>
        <v>50.031908104658584</v>
      </c>
      <c r="K37" s="6">
        <f t="shared" si="15"/>
        <v>56.80655066530195</v>
      </c>
      <c r="L37" s="6">
        <f t="shared" si="16"/>
        <v>36.28955951599078</v>
      </c>
      <c r="M37" s="6">
        <f t="shared" si="17"/>
        <v>30.626398210290827</v>
      </c>
      <c r="N37" s="6">
        <f t="shared" si="18"/>
        <v>33.439853914631364</v>
      </c>
      <c r="O37" s="6">
        <f t="shared" si="19"/>
        <v>35.031277926720286</v>
      </c>
      <c r="P37" s="6">
        <f t="shared" si="19"/>
        <v>38.29346826126955</v>
      </c>
      <c r="Q37" s="7">
        <f t="shared" si="20"/>
        <v>1.0498466257668713</v>
      </c>
      <c r="R37" s="7">
        <f t="shared" si="9"/>
        <v>1.276840490797546</v>
      </c>
    </row>
    <row r="38" spans="1:18" ht="12.75">
      <c r="A38" s="5" t="s">
        <v>39</v>
      </c>
      <c r="B38" s="6">
        <v>1269</v>
      </c>
      <c r="C38" s="6">
        <v>1332</v>
      </c>
      <c r="D38" s="6">
        <v>1425</v>
      </c>
      <c r="E38" s="6">
        <v>1525</v>
      </c>
      <c r="F38" s="6">
        <v>1620</v>
      </c>
      <c r="G38" s="6">
        <f t="shared" si="12"/>
        <v>51.00482315112541</v>
      </c>
      <c r="H38" s="6">
        <f t="shared" si="13"/>
        <v>39.257294429708224</v>
      </c>
      <c r="I38" s="6">
        <f t="shared" si="14"/>
        <v>44.2409189692642</v>
      </c>
      <c r="J38" s="6">
        <f t="shared" si="15"/>
        <v>48.6598596043395</v>
      </c>
      <c r="K38" s="6">
        <f t="shared" si="15"/>
        <v>55.27123848515865</v>
      </c>
      <c r="L38" s="6">
        <f t="shared" si="16"/>
        <v>35.31552992775484</v>
      </c>
      <c r="M38" s="6">
        <f t="shared" si="17"/>
        <v>29.798657718120804</v>
      </c>
      <c r="N38" s="6">
        <f t="shared" si="18"/>
        <v>32.52682036064825</v>
      </c>
      <c r="O38" s="6">
        <f t="shared" si="19"/>
        <v>34.07059874888293</v>
      </c>
      <c r="P38" s="6">
        <f t="shared" si="19"/>
        <v>37.258509659613615</v>
      </c>
      <c r="Q38" s="7">
        <f t="shared" si="20"/>
        <v>1.049645390070922</v>
      </c>
      <c r="R38" s="7">
        <f t="shared" si="9"/>
        <v>1.2765957446808511</v>
      </c>
    </row>
    <row r="39" spans="1:18" ht="12.75">
      <c r="A39" s="5" t="s">
        <v>40</v>
      </c>
      <c r="B39" s="6">
        <v>1232</v>
      </c>
      <c r="C39" s="6">
        <v>1295</v>
      </c>
      <c r="D39" s="6">
        <v>1386</v>
      </c>
      <c r="E39" s="6">
        <v>1483</v>
      </c>
      <c r="F39" s="6">
        <v>1575</v>
      </c>
      <c r="G39" s="6">
        <f t="shared" si="12"/>
        <v>49.51768488745981</v>
      </c>
      <c r="H39" s="6">
        <f t="shared" si="13"/>
        <v>38.166814028882996</v>
      </c>
      <c r="I39" s="6">
        <f t="shared" si="14"/>
        <v>43.03011487115803</v>
      </c>
      <c r="J39" s="6">
        <f t="shared" si="15"/>
        <v>47.319719208679004</v>
      </c>
      <c r="K39" s="6">
        <f t="shared" si="15"/>
        <v>53.735926305015354</v>
      </c>
      <c r="L39" s="6">
        <f t="shared" si="16"/>
        <v>34.2858415059054</v>
      </c>
      <c r="M39" s="6">
        <f t="shared" si="17"/>
        <v>28.97091722595078</v>
      </c>
      <c r="N39" s="6">
        <f t="shared" si="18"/>
        <v>31.63661264551472</v>
      </c>
      <c r="O39" s="6">
        <f t="shared" si="19"/>
        <v>33.132260947274354</v>
      </c>
      <c r="P39" s="6">
        <f t="shared" si="19"/>
        <v>36.223551057957685</v>
      </c>
      <c r="Q39" s="7">
        <f t="shared" si="20"/>
        <v>1.0511363636363635</v>
      </c>
      <c r="R39" s="7">
        <f t="shared" si="9"/>
        <v>1.2784090909090908</v>
      </c>
    </row>
    <row r="40" spans="1:18" ht="12.75">
      <c r="A40" s="5" t="s">
        <v>41</v>
      </c>
      <c r="B40" s="6">
        <v>1304</v>
      </c>
      <c r="C40" s="6">
        <v>1369</v>
      </c>
      <c r="D40" s="6">
        <v>1465</v>
      </c>
      <c r="E40" s="6">
        <v>1568</v>
      </c>
      <c r="F40" s="6">
        <v>1665</v>
      </c>
      <c r="G40" s="6">
        <f t="shared" si="12"/>
        <v>52.41157556270097</v>
      </c>
      <c r="H40" s="6">
        <f t="shared" si="13"/>
        <v>40.34777483053345</v>
      </c>
      <c r="I40" s="6">
        <f t="shared" si="14"/>
        <v>45.48276932629618</v>
      </c>
      <c r="J40" s="6">
        <f t="shared" si="15"/>
        <v>50.031908104658584</v>
      </c>
      <c r="K40" s="6">
        <f t="shared" si="15"/>
        <v>56.80655066530195</v>
      </c>
      <c r="L40" s="6">
        <f t="shared" si="16"/>
        <v>36.28955951599078</v>
      </c>
      <c r="M40" s="6">
        <f t="shared" si="17"/>
        <v>30.626398210290827</v>
      </c>
      <c r="N40" s="6">
        <f t="shared" si="18"/>
        <v>33.439853914631364</v>
      </c>
      <c r="O40" s="6">
        <f t="shared" si="19"/>
        <v>35.031277926720286</v>
      </c>
      <c r="P40" s="6">
        <f t="shared" si="19"/>
        <v>38.29346826126955</v>
      </c>
      <c r="Q40" s="7">
        <f t="shared" si="20"/>
        <v>1.0498466257668713</v>
      </c>
      <c r="R40" s="7">
        <f t="shared" si="9"/>
        <v>1.276840490797546</v>
      </c>
    </row>
    <row r="41" spans="1:18" ht="12.75">
      <c r="A41" s="5" t="s">
        <v>42</v>
      </c>
      <c r="B41" s="6">
        <v>1304</v>
      </c>
      <c r="C41" s="6">
        <v>1369</v>
      </c>
      <c r="D41" s="6">
        <v>1465</v>
      </c>
      <c r="E41" s="6">
        <v>1568</v>
      </c>
      <c r="F41" s="6">
        <v>1665</v>
      </c>
      <c r="G41" s="6">
        <f t="shared" si="12"/>
        <v>52.41157556270097</v>
      </c>
      <c r="H41" s="6">
        <f t="shared" si="13"/>
        <v>40.34777483053345</v>
      </c>
      <c r="I41" s="6">
        <f t="shared" si="14"/>
        <v>45.48276932629618</v>
      </c>
      <c r="J41" s="6">
        <f t="shared" si="15"/>
        <v>50.031908104658584</v>
      </c>
      <c r="K41" s="6">
        <f t="shared" si="15"/>
        <v>56.80655066530195</v>
      </c>
      <c r="L41" s="6">
        <f t="shared" si="16"/>
        <v>36.28955951599078</v>
      </c>
      <c r="M41" s="6">
        <f t="shared" si="17"/>
        <v>30.626398210290827</v>
      </c>
      <c r="N41" s="6">
        <f t="shared" si="18"/>
        <v>33.439853914631364</v>
      </c>
      <c r="O41" s="6">
        <f t="shared" si="19"/>
        <v>35.031277926720286</v>
      </c>
      <c r="P41" s="6">
        <f t="shared" si="19"/>
        <v>38.29346826126955</v>
      </c>
      <c r="Q41" s="7">
        <f t="shared" si="20"/>
        <v>1.0498466257668713</v>
      </c>
      <c r="R41" s="7">
        <f t="shared" si="9"/>
        <v>1.276840490797546</v>
      </c>
    </row>
    <row r="42" spans="1:18" ht="12.75">
      <c r="A42" s="5" t="s">
        <v>43</v>
      </c>
      <c r="B42" s="6">
        <v>1269</v>
      </c>
      <c r="C42" s="6">
        <v>1332</v>
      </c>
      <c r="D42" s="6">
        <v>1425</v>
      </c>
      <c r="E42" s="6">
        <v>1525</v>
      </c>
      <c r="F42" s="6">
        <v>1620</v>
      </c>
      <c r="G42" s="6">
        <f t="shared" si="12"/>
        <v>51.00482315112541</v>
      </c>
      <c r="H42" s="6">
        <f t="shared" si="13"/>
        <v>39.257294429708224</v>
      </c>
      <c r="I42" s="6">
        <f t="shared" si="14"/>
        <v>44.2409189692642</v>
      </c>
      <c r="J42" s="6">
        <f t="shared" si="15"/>
        <v>48.6598596043395</v>
      </c>
      <c r="K42" s="6">
        <f t="shared" si="15"/>
        <v>55.27123848515865</v>
      </c>
      <c r="L42" s="6">
        <f t="shared" si="16"/>
        <v>35.31552992775484</v>
      </c>
      <c r="M42" s="6">
        <f t="shared" si="17"/>
        <v>29.798657718120804</v>
      </c>
      <c r="N42" s="6">
        <f t="shared" si="18"/>
        <v>32.52682036064825</v>
      </c>
      <c r="O42" s="6">
        <f t="shared" si="19"/>
        <v>34.07059874888293</v>
      </c>
      <c r="P42" s="6">
        <f t="shared" si="19"/>
        <v>37.258509659613615</v>
      </c>
      <c r="Q42" s="7">
        <f t="shared" si="20"/>
        <v>1.049645390070922</v>
      </c>
      <c r="R42" s="7">
        <f t="shared" si="9"/>
        <v>1.2765957446808511</v>
      </c>
    </row>
    <row r="43" spans="1:18" ht="12.75">
      <c r="A43" s="5" t="s">
        <v>44</v>
      </c>
      <c r="B43" s="6">
        <v>1288</v>
      </c>
      <c r="C43" s="6">
        <v>1352</v>
      </c>
      <c r="D43" s="6">
        <v>1447</v>
      </c>
      <c r="E43" s="6">
        <v>1548</v>
      </c>
      <c r="F43" s="6">
        <v>1644</v>
      </c>
      <c r="G43" s="6">
        <f t="shared" si="12"/>
        <v>51.76848874598071</v>
      </c>
      <c r="H43" s="6">
        <f t="shared" si="13"/>
        <v>39.84674329501916</v>
      </c>
      <c r="I43" s="6">
        <f t="shared" si="14"/>
        <v>44.92393666563179</v>
      </c>
      <c r="J43" s="6">
        <f t="shared" si="15"/>
        <v>49.39374601148692</v>
      </c>
      <c r="K43" s="6">
        <f t="shared" si="15"/>
        <v>56.090071647901745</v>
      </c>
      <c r="L43" s="6">
        <f t="shared" si="16"/>
        <v>35.84428884708292</v>
      </c>
      <c r="M43" s="6">
        <f t="shared" si="17"/>
        <v>30.24608501118568</v>
      </c>
      <c r="N43" s="6">
        <f t="shared" si="18"/>
        <v>33.02898881533896</v>
      </c>
      <c r="O43" s="6">
        <f t="shared" si="19"/>
        <v>34.584450402144775</v>
      </c>
      <c r="P43" s="6">
        <f t="shared" si="19"/>
        <v>37.81048758049678</v>
      </c>
      <c r="Q43" s="7">
        <f t="shared" si="20"/>
        <v>1.049689440993789</v>
      </c>
      <c r="R43" s="7">
        <f t="shared" si="9"/>
        <v>1.2763975155279503</v>
      </c>
    </row>
    <row r="44" spans="1:18" ht="12.75">
      <c r="A44" s="5" t="s">
        <v>45</v>
      </c>
      <c r="B44" s="6">
        <v>1241</v>
      </c>
      <c r="C44" s="6">
        <v>1302</v>
      </c>
      <c r="D44" s="6">
        <v>1393</v>
      </c>
      <c r="E44" s="6">
        <v>1491</v>
      </c>
      <c r="F44" s="6">
        <v>1583</v>
      </c>
      <c r="G44" s="6">
        <f t="shared" si="12"/>
        <v>49.87942122186495</v>
      </c>
      <c r="H44" s="6">
        <f t="shared" si="13"/>
        <v>38.37312113174182</v>
      </c>
      <c r="I44" s="6">
        <f t="shared" si="14"/>
        <v>43.24743868363862</v>
      </c>
      <c r="J44" s="6">
        <f t="shared" si="15"/>
        <v>47.57498404594767</v>
      </c>
      <c r="K44" s="6">
        <f t="shared" si="15"/>
        <v>54.00887069259639</v>
      </c>
      <c r="L44" s="6">
        <f t="shared" si="16"/>
        <v>34.536306257166075</v>
      </c>
      <c r="M44" s="6">
        <f t="shared" si="17"/>
        <v>29.12751677852349</v>
      </c>
      <c r="N44" s="6">
        <f t="shared" si="18"/>
        <v>31.796393517461766</v>
      </c>
      <c r="O44" s="6">
        <f t="shared" si="19"/>
        <v>33.31099195710456</v>
      </c>
      <c r="P44" s="6">
        <f t="shared" si="19"/>
        <v>36.40754369825207</v>
      </c>
      <c r="Q44" s="7">
        <f t="shared" si="20"/>
        <v>1.0491539081385979</v>
      </c>
      <c r="R44" s="7">
        <f t="shared" si="9"/>
        <v>1.2755842062852538</v>
      </c>
    </row>
    <row r="45" spans="1:18" ht="12.75">
      <c r="A45" s="5" t="s">
        <v>46</v>
      </c>
      <c r="B45" s="6">
        <v>1304</v>
      </c>
      <c r="C45" s="6">
        <v>1369</v>
      </c>
      <c r="D45" s="6">
        <v>1465</v>
      </c>
      <c r="E45" s="6">
        <v>1568</v>
      </c>
      <c r="F45" s="6">
        <v>1665</v>
      </c>
      <c r="G45" s="6">
        <f t="shared" si="12"/>
        <v>52.41157556270097</v>
      </c>
      <c r="H45" s="6">
        <f t="shared" si="13"/>
        <v>40.34777483053345</v>
      </c>
      <c r="I45" s="6">
        <f t="shared" si="14"/>
        <v>45.48276932629618</v>
      </c>
      <c r="J45" s="6">
        <f t="shared" si="15"/>
        <v>50.031908104658584</v>
      </c>
      <c r="K45" s="6">
        <f t="shared" si="15"/>
        <v>56.80655066530195</v>
      </c>
      <c r="L45" s="6">
        <f t="shared" si="16"/>
        <v>36.28955951599078</v>
      </c>
      <c r="M45" s="6">
        <f t="shared" si="17"/>
        <v>30.626398210290827</v>
      </c>
      <c r="N45" s="6">
        <f t="shared" si="18"/>
        <v>33.439853914631364</v>
      </c>
      <c r="O45" s="6">
        <f t="shared" si="19"/>
        <v>35.031277926720286</v>
      </c>
      <c r="P45" s="6">
        <f t="shared" si="19"/>
        <v>38.29346826126955</v>
      </c>
      <c r="Q45" s="7">
        <f t="shared" si="20"/>
        <v>1.0498466257668713</v>
      </c>
      <c r="R45" s="7">
        <f t="shared" si="9"/>
        <v>1.276840490797546</v>
      </c>
    </row>
    <row r="46" spans="1:18" ht="12.75">
      <c r="A46" s="5" t="s">
        <v>47</v>
      </c>
      <c r="B46" s="6">
        <v>1288</v>
      </c>
      <c r="C46" s="6">
        <v>1352</v>
      </c>
      <c r="D46" s="6">
        <v>1447</v>
      </c>
      <c r="E46" s="6">
        <v>1548</v>
      </c>
      <c r="F46" s="6">
        <v>1644</v>
      </c>
      <c r="G46" s="6">
        <f t="shared" si="12"/>
        <v>51.76848874598071</v>
      </c>
      <c r="H46" s="6">
        <f t="shared" si="13"/>
        <v>39.84674329501916</v>
      </c>
      <c r="I46" s="6">
        <f t="shared" si="14"/>
        <v>44.92393666563179</v>
      </c>
      <c r="J46" s="6">
        <f t="shared" si="15"/>
        <v>49.39374601148692</v>
      </c>
      <c r="K46" s="6">
        <f t="shared" si="15"/>
        <v>56.090071647901745</v>
      </c>
      <c r="L46" s="6">
        <f t="shared" si="16"/>
        <v>35.84428884708292</v>
      </c>
      <c r="M46" s="6">
        <f t="shared" si="17"/>
        <v>30.24608501118568</v>
      </c>
      <c r="N46" s="6">
        <f t="shared" si="18"/>
        <v>33.02898881533896</v>
      </c>
      <c r="O46" s="6">
        <f t="shared" si="19"/>
        <v>34.584450402144775</v>
      </c>
      <c r="P46" s="6">
        <f t="shared" si="19"/>
        <v>37.81048758049678</v>
      </c>
      <c r="Q46" s="7">
        <f t="shared" si="20"/>
        <v>1.049689440993789</v>
      </c>
      <c r="R46" s="7">
        <f t="shared" si="9"/>
        <v>1.2763975155279503</v>
      </c>
    </row>
    <row r="47" spans="1:18" ht="12.75">
      <c r="A47" s="5" t="s">
        <v>48</v>
      </c>
      <c r="B47" s="6">
        <v>1288</v>
      </c>
      <c r="C47" s="6">
        <v>1352</v>
      </c>
      <c r="D47" s="6">
        <v>1447</v>
      </c>
      <c r="E47" s="6">
        <v>1548</v>
      </c>
      <c r="F47" s="6">
        <v>1644</v>
      </c>
      <c r="G47" s="6">
        <f t="shared" si="12"/>
        <v>51.76848874598071</v>
      </c>
      <c r="H47" s="6">
        <f t="shared" si="13"/>
        <v>39.84674329501916</v>
      </c>
      <c r="I47" s="6">
        <f t="shared" si="14"/>
        <v>44.92393666563179</v>
      </c>
      <c r="J47" s="6">
        <f t="shared" si="15"/>
        <v>49.39374601148692</v>
      </c>
      <c r="K47" s="6">
        <f t="shared" si="15"/>
        <v>56.090071647901745</v>
      </c>
      <c r="L47" s="6">
        <f t="shared" si="16"/>
        <v>35.84428884708292</v>
      </c>
      <c r="M47" s="6">
        <f t="shared" si="17"/>
        <v>30.24608501118568</v>
      </c>
      <c r="N47" s="6">
        <f t="shared" si="18"/>
        <v>33.02898881533896</v>
      </c>
      <c r="O47" s="6">
        <f t="shared" si="19"/>
        <v>34.584450402144775</v>
      </c>
      <c r="P47" s="6">
        <f t="shared" si="19"/>
        <v>37.81048758049678</v>
      </c>
      <c r="Q47" s="7">
        <f t="shared" si="20"/>
        <v>1.049689440993789</v>
      </c>
      <c r="R47" s="7">
        <f t="shared" si="9"/>
        <v>1.2763975155279503</v>
      </c>
    </row>
    <row r="48" spans="1:18" ht="12.75">
      <c r="A48" s="5" t="s">
        <v>49</v>
      </c>
      <c r="B48" s="6">
        <v>1241</v>
      </c>
      <c r="C48" s="6">
        <v>1302</v>
      </c>
      <c r="D48" s="6">
        <v>1393</v>
      </c>
      <c r="E48" s="6">
        <v>1491</v>
      </c>
      <c r="F48" s="6">
        <v>1583</v>
      </c>
      <c r="G48" s="6">
        <f t="shared" si="12"/>
        <v>49.87942122186495</v>
      </c>
      <c r="H48" s="6">
        <f t="shared" si="13"/>
        <v>38.37312113174182</v>
      </c>
      <c r="I48" s="6">
        <f t="shared" si="14"/>
        <v>43.24743868363862</v>
      </c>
      <c r="J48" s="6">
        <f t="shared" si="15"/>
        <v>47.57498404594767</v>
      </c>
      <c r="K48" s="6">
        <f t="shared" si="15"/>
        <v>54.00887069259639</v>
      </c>
      <c r="L48" s="6">
        <f t="shared" si="16"/>
        <v>34.536306257166075</v>
      </c>
      <c r="M48" s="6">
        <f t="shared" si="17"/>
        <v>29.12751677852349</v>
      </c>
      <c r="N48" s="6">
        <f t="shared" si="18"/>
        <v>31.796393517461766</v>
      </c>
      <c r="O48" s="6">
        <f t="shared" si="19"/>
        <v>33.31099195710456</v>
      </c>
      <c r="P48" s="6">
        <f t="shared" si="19"/>
        <v>36.40754369825207</v>
      </c>
      <c r="Q48" s="7">
        <f t="shared" si="20"/>
        <v>1.0491539081385979</v>
      </c>
      <c r="R48" s="7">
        <f t="shared" si="9"/>
        <v>1.2755842062852538</v>
      </c>
    </row>
    <row r="49" spans="1:18" ht="12.75">
      <c r="A49" s="5" t="s">
        <v>50</v>
      </c>
      <c r="B49" s="6">
        <v>1304</v>
      </c>
      <c r="C49" s="6">
        <v>1369</v>
      </c>
      <c r="D49" s="6">
        <v>1465</v>
      </c>
      <c r="E49" s="6">
        <v>1568</v>
      </c>
      <c r="F49" s="6">
        <v>1665</v>
      </c>
      <c r="G49" s="6">
        <f t="shared" si="12"/>
        <v>52.41157556270097</v>
      </c>
      <c r="H49" s="6">
        <f t="shared" si="13"/>
        <v>40.34777483053345</v>
      </c>
      <c r="I49" s="6">
        <f t="shared" si="14"/>
        <v>45.48276932629618</v>
      </c>
      <c r="J49" s="6">
        <f t="shared" si="15"/>
        <v>50.031908104658584</v>
      </c>
      <c r="K49" s="6">
        <f t="shared" si="15"/>
        <v>56.80655066530195</v>
      </c>
      <c r="L49" s="6">
        <f t="shared" si="16"/>
        <v>36.28955951599078</v>
      </c>
      <c r="M49" s="6">
        <f t="shared" si="17"/>
        <v>30.626398210290827</v>
      </c>
      <c r="N49" s="6">
        <f t="shared" si="18"/>
        <v>33.439853914631364</v>
      </c>
      <c r="O49" s="6">
        <f t="shared" si="19"/>
        <v>35.031277926720286</v>
      </c>
      <c r="P49" s="6">
        <f t="shared" si="19"/>
        <v>38.29346826126955</v>
      </c>
      <c r="Q49" s="7">
        <f t="shared" si="20"/>
        <v>1.0498466257668713</v>
      </c>
      <c r="R49" s="7">
        <f t="shared" si="9"/>
        <v>1.276840490797546</v>
      </c>
    </row>
    <row r="50" spans="1:18" ht="12.75">
      <c r="A50" s="5" t="s">
        <v>51</v>
      </c>
      <c r="B50" s="6">
        <v>1141</v>
      </c>
      <c r="C50" s="6">
        <v>1198</v>
      </c>
      <c r="D50" s="6">
        <v>1282</v>
      </c>
      <c r="E50" s="6">
        <v>1372</v>
      </c>
      <c r="F50" s="6">
        <v>1457</v>
      </c>
      <c r="G50" s="6">
        <f t="shared" si="12"/>
        <v>45.860128617363344</v>
      </c>
      <c r="H50" s="6">
        <f t="shared" si="13"/>
        <v>35.30798703212496</v>
      </c>
      <c r="I50" s="6">
        <f t="shared" si="14"/>
        <v>39.80130394287488</v>
      </c>
      <c r="J50" s="6">
        <f t="shared" si="15"/>
        <v>43.77791959157626</v>
      </c>
      <c r="K50" s="6">
        <f t="shared" si="15"/>
        <v>49.70999658819516</v>
      </c>
      <c r="L50" s="6">
        <f t="shared" si="16"/>
        <v>31.753364576491936</v>
      </c>
      <c r="M50" s="6">
        <f t="shared" si="17"/>
        <v>26.80089485458613</v>
      </c>
      <c r="N50" s="6">
        <f t="shared" si="18"/>
        <v>29.262725405158637</v>
      </c>
      <c r="O50" s="6">
        <f t="shared" si="19"/>
        <v>30.652368185880253</v>
      </c>
      <c r="P50" s="6">
        <f t="shared" si="19"/>
        <v>33.509659613615455</v>
      </c>
      <c r="Q50" s="7">
        <f t="shared" si="20"/>
        <v>1.0499561787905347</v>
      </c>
      <c r="R50" s="7">
        <f t="shared" si="9"/>
        <v>1.2769500438212094</v>
      </c>
    </row>
    <row r="51" spans="1:18" ht="12.75">
      <c r="A51" s="5" t="s">
        <v>52</v>
      </c>
      <c r="B51" s="6">
        <v>1269</v>
      </c>
      <c r="C51" s="6">
        <v>1332</v>
      </c>
      <c r="D51" s="6">
        <v>1425</v>
      </c>
      <c r="E51" s="6">
        <v>1525</v>
      </c>
      <c r="F51" s="6">
        <v>1620</v>
      </c>
      <c r="G51" s="6">
        <f t="shared" si="12"/>
        <v>51.00482315112541</v>
      </c>
      <c r="H51" s="6">
        <f t="shared" si="13"/>
        <v>39.257294429708224</v>
      </c>
      <c r="I51" s="6">
        <f t="shared" si="14"/>
        <v>44.2409189692642</v>
      </c>
      <c r="J51" s="6">
        <f aca="true" t="shared" si="21" ref="J51:K66">E51/J$75</f>
        <v>48.6598596043395</v>
      </c>
      <c r="K51" s="6">
        <f t="shared" si="21"/>
        <v>55.27123848515865</v>
      </c>
      <c r="L51" s="6">
        <f t="shared" si="16"/>
        <v>35.31552992775484</v>
      </c>
      <c r="M51" s="6">
        <f t="shared" si="17"/>
        <v>29.798657718120804</v>
      </c>
      <c r="N51" s="6">
        <f t="shared" si="18"/>
        <v>32.52682036064825</v>
      </c>
      <c r="O51" s="6">
        <f aca="true" t="shared" si="22" ref="O51:P66">E51/O$75</f>
        <v>34.07059874888293</v>
      </c>
      <c r="P51" s="6">
        <f t="shared" si="22"/>
        <v>37.258509659613615</v>
      </c>
      <c r="Q51" s="7">
        <f t="shared" si="20"/>
        <v>1.049645390070922</v>
      </c>
      <c r="R51" s="7">
        <f t="shared" si="9"/>
        <v>1.2765957446808511</v>
      </c>
    </row>
    <row r="52" spans="1:18" ht="12.75">
      <c r="A52" s="5" t="s">
        <v>53</v>
      </c>
      <c r="B52" s="6">
        <v>1251</v>
      </c>
      <c r="C52" s="6">
        <v>1314</v>
      </c>
      <c r="D52" s="6">
        <v>1406</v>
      </c>
      <c r="E52" s="6">
        <v>1504</v>
      </c>
      <c r="F52" s="6">
        <v>1597</v>
      </c>
      <c r="G52" s="6">
        <f t="shared" si="12"/>
        <v>50.28135048231511</v>
      </c>
      <c r="H52" s="6">
        <f t="shared" si="13"/>
        <v>38.726790450928384</v>
      </c>
      <c r="I52" s="6">
        <f t="shared" si="14"/>
        <v>43.651040049674016</v>
      </c>
      <c r="J52" s="6">
        <f t="shared" si="21"/>
        <v>47.98978940650925</v>
      </c>
      <c r="K52" s="6">
        <f t="shared" si="21"/>
        <v>54.48652337086319</v>
      </c>
      <c r="L52" s="6">
        <f t="shared" si="16"/>
        <v>34.814600425233486</v>
      </c>
      <c r="M52" s="6">
        <f t="shared" si="17"/>
        <v>29.395973154362416</v>
      </c>
      <c r="N52" s="6">
        <f t="shared" si="18"/>
        <v>32.09312942250627</v>
      </c>
      <c r="O52" s="6">
        <f t="shared" si="22"/>
        <v>33.601429848078645</v>
      </c>
      <c r="P52" s="6">
        <f t="shared" si="22"/>
        <v>36.72953081876725</v>
      </c>
      <c r="Q52" s="7">
        <f t="shared" si="20"/>
        <v>1.0503597122302157</v>
      </c>
      <c r="R52" s="7">
        <f t="shared" si="9"/>
        <v>1.2765787370103916</v>
      </c>
    </row>
    <row r="53" spans="1:18" ht="12.75">
      <c r="A53" s="5" t="s">
        <v>54</v>
      </c>
      <c r="B53" s="6">
        <v>1269</v>
      </c>
      <c r="C53" s="6">
        <v>1332</v>
      </c>
      <c r="D53" s="6">
        <v>1425</v>
      </c>
      <c r="E53" s="6">
        <v>1525</v>
      </c>
      <c r="F53" s="6">
        <v>1620</v>
      </c>
      <c r="G53" s="6">
        <f t="shared" si="12"/>
        <v>51.00482315112541</v>
      </c>
      <c r="H53" s="6">
        <f t="shared" si="13"/>
        <v>39.257294429708224</v>
      </c>
      <c r="I53" s="6">
        <f t="shared" si="14"/>
        <v>44.2409189692642</v>
      </c>
      <c r="J53" s="6">
        <f t="shared" si="21"/>
        <v>48.6598596043395</v>
      </c>
      <c r="K53" s="6">
        <f t="shared" si="21"/>
        <v>55.27123848515865</v>
      </c>
      <c r="L53" s="6">
        <f t="shared" si="16"/>
        <v>35.31552992775484</v>
      </c>
      <c r="M53" s="6">
        <f t="shared" si="17"/>
        <v>29.798657718120804</v>
      </c>
      <c r="N53" s="6">
        <f t="shared" si="18"/>
        <v>32.52682036064825</v>
      </c>
      <c r="O53" s="6">
        <f t="shared" si="22"/>
        <v>34.07059874888293</v>
      </c>
      <c r="P53" s="6">
        <f t="shared" si="22"/>
        <v>37.258509659613615</v>
      </c>
      <c r="Q53" s="7">
        <f t="shared" si="20"/>
        <v>1.049645390070922</v>
      </c>
      <c r="R53" s="7">
        <f t="shared" si="9"/>
        <v>1.2765957446808511</v>
      </c>
    </row>
    <row r="54" spans="1:18" ht="12.75">
      <c r="A54" s="5" t="s">
        <v>55</v>
      </c>
      <c r="B54" s="6">
        <v>1304</v>
      </c>
      <c r="C54" s="6">
        <v>1369</v>
      </c>
      <c r="D54" s="6">
        <v>1465</v>
      </c>
      <c r="E54" s="6">
        <v>1568</v>
      </c>
      <c r="F54" s="6">
        <v>1665</v>
      </c>
      <c r="G54" s="6">
        <f t="shared" si="12"/>
        <v>52.41157556270097</v>
      </c>
      <c r="H54" s="6">
        <f t="shared" si="13"/>
        <v>40.34777483053345</v>
      </c>
      <c r="I54" s="6">
        <f t="shared" si="14"/>
        <v>45.48276932629618</v>
      </c>
      <c r="J54" s="6">
        <f t="shared" si="21"/>
        <v>50.031908104658584</v>
      </c>
      <c r="K54" s="6">
        <f t="shared" si="21"/>
        <v>56.80655066530195</v>
      </c>
      <c r="L54" s="6">
        <f t="shared" si="16"/>
        <v>36.28955951599078</v>
      </c>
      <c r="M54" s="6">
        <f t="shared" si="17"/>
        <v>30.626398210290827</v>
      </c>
      <c r="N54" s="6">
        <f t="shared" si="18"/>
        <v>33.439853914631364</v>
      </c>
      <c r="O54" s="6">
        <f t="shared" si="22"/>
        <v>35.031277926720286</v>
      </c>
      <c r="P54" s="6">
        <f t="shared" si="22"/>
        <v>38.29346826126955</v>
      </c>
      <c r="Q54" s="7">
        <f t="shared" si="20"/>
        <v>1.0498466257668713</v>
      </c>
      <c r="R54" s="7">
        <f t="shared" si="9"/>
        <v>1.276840490797546</v>
      </c>
    </row>
    <row r="55" spans="1:18" ht="12.75">
      <c r="A55" s="5" t="s">
        <v>56</v>
      </c>
      <c r="B55" s="6">
        <v>1288</v>
      </c>
      <c r="C55" s="6">
        <v>1352</v>
      </c>
      <c r="D55" s="6">
        <v>1447</v>
      </c>
      <c r="E55" s="6">
        <v>1548</v>
      </c>
      <c r="F55" s="6">
        <v>1644</v>
      </c>
      <c r="G55" s="6">
        <f t="shared" si="12"/>
        <v>51.76848874598071</v>
      </c>
      <c r="H55" s="6">
        <f t="shared" si="13"/>
        <v>39.84674329501916</v>
      </c>
      <c r="I55" s="6">
        <f t="shared" si="14"/>
        <v>44.92393666563179</v>
      </c>
      <c r="J55" s="6">
        <f t="shared" si="21"/>
        <v>49.39374601148692</v>
      </c>
      <c r="K55" s="6">
        <f t="shared" si="21"/>
        <v>56.090071647901745</v>
      </c>
      <c r="L55" s="6">
        <f t="shared" si="16"/>
        <v>35.84428884708292</v>
      </c>
      <c r="M55" s="6">
        <f t="shared" si="17"/>
        <v>30.24608501118568</v>
      </c>
      <c r="N55" s="6">
        <f t="shared" si="18"/>
        <v>33.02898881533896</v>
      </c>
      <c r="O55" s="6">
        <f t="shared" si="22"/>
        <v>34.584450402144775</v>
      </c>
      <c r="P55" s="6">
        <f t="shared" si="22"/>
        <v>37.81048758049678</v>
      </c>
      <c r="Q55" s="7">
        <f t="shared" si="20"/>
        <v>1.049689440993789</v>
      </c>
      <c r="R55" s="7">
        <f t="shared" si="9"/>
        <v>1.2763975155279503</v>
      </c>
    </row>
    <row r="56" spans="1:18" ht="12.75">
      <c r="A56" s="5" t="s">
        <v>57</v>
      </c>
      <c r="B56" s="6">
        <v>1044</v>
      </c>
      <c r="C56" s="6">
        <v>1096</v>
      </c>
      <c r="D56" s="6">
        <v>1173</v>
      </c>
      <c r="E56" s="6">
        <v>1255</v>
      </c>
      <c r="F56" s="6">
        <v>1333</v>
      </c>
      <c r="G56" s="6">
        <f t="shared" si="12"/>
        <v>41.961414790996784</v>
      </c>
      <c r="H56" s="6">
        <f t="shared" si="13"/>
        <v>32.3017978190392</v>
      </c>
      <c r="I56" s="6">
        <f t="shared" si="14"/>
        <v>36.417261719962745</v>
      </c>
      <c r="J56" s="6">
        <f t="shared" si="21"/>
        <v>40.044671346522016</v>
      </c>
      <c r="K56" s="6">
        <f t="shared" si="21"/>
        <v>45.47935858068919</v>
      </c>
      <c r="L56" s="6">
        <f t="shared" si="16"/>
        <v>29.05391114623802</v>
      </c>
      <c r="M56" s="6">
        <f t="shared" si="17"/>
        <v>24.519015659955254</v>
      </c>
      <c r="N56" s="6">
        <f t="shared" si="18"/>
        <v>26.774708970554666</v>
      </c>
      <c r="O56" s="6">
        <f t="shared" si="22"/>
        <v>28.038427167113497</v>
      </c>
      <c r="P56" s="6">
        <f t="shared" si="22"/>
        <v>30.65777368905244</v>
      </c>
      <c r="Q56" s="7">
        <f t="shared" si="20"/>
        <v>1.049808429118774</v>
      </c>
      <c r="R56" s="7">
        <f t="shared" si="9"/>
        <v>1.2768199233716475</v>
      </c>
    </row>
    <row r="57" spans="1:18" ht="12.75">
      <c r="A57" s="5" t="s">
        <v>58</v>
      </c>
      <c r="B57" s="6">
        <v>973</v>
      </c>
      <c r="C57" s="6">
        <v>1027</v>
      </c>
      <c r="D57" s="6">
        <v>1103</v>
      </c>
      <c r="E57" s="6">
        <v>1185</v>
      </c>
      <c r="F57" s="6">
        <v>1264</v>
      </c>
      <c r="G57" s="6">
        <f t="shared" si="12"/>
        <v>39.10771704180065</v>
      </c>
      <c r="H57" s="6">
        <f t="shared" si="13"/>
        <v>30.268199233716476</v>
      </c>
      <c r="I57" s="6">
        <f t="shared" si="14"/>
        <v>34.24402359515678</v>
      </c>
      <c r="J57" s="6">
        <f t="shared" si="21"/>
        <v>37.81110402042119</v>
      </c>
      <c r="K57" s="6">
        <f t="shared" si="21"/>
        <v>43.1252132378028</v>
      </c>
      <c r="L57" s="6">
        <f t="shared" si="16"/>
        <v>27.078022552959382</v>
      </c>
      <c r="M57" s="6">
        <f t="shared" si="17"/>
        <v>22.97539149888143</v>
      </c>
      <c r="N57" s="6">
        <f t="shared" si="18"/>
        <v>25.176900251084227</v>
      </c>
      <c r="O57" s="6">
        <f t="shared" si="22"/>
        <v>26.474530831099198</v>
      </c>
      <c r="P57" s="6">
        <f t="shared" si="22"/>
        <v>29.070837166513343</v>
      </c>
      <c r="Q57" s="7">
        <f t="shared" si="20"/>
        <v>1.0554984583761562</v>
      </c>
      <c r="R57" s="7">
        <f t="shared" si="9"/>
        <v>1.2990750256937307</v>
      </c>
    </row>
    <row r="58" spans="1:18" ht="12.75">
      <c r="A58" s="5" t="s">
        <v>59</v>
      </c>
      <c r="B58" s="6">
        <v>1323</v>
      </c>
      <c r="C58" s="6">
        <v>1389</v>
      </c>
      <c r="D58" s="6">
        <v>1486</v>
      </c>
      <c r="E58" s="6">
        <v>1590</v>
      </c>
      <c r="F58" s="6">
        <v>1689</v>
      </c>
      <c r="G58" s="6">
        <f t="shared" si="12"/>
        <v>53.17524115755627</v>
      </c>
      <c r="H58" s="6">
        <f t="shared" si="13"/>
        <v>40.93722369584439</v>
      </c>
      <c r="I58" s="6">
        <f t="shared" si="14"/>
        <v>46.134740763737966</v>
      </c>
      <c r="J58" s="6">
        <f t="shared" si="21"/>
        <v>50.733886407147416</v>
      </c>
      <c r="K58" s="6">
        <f t="shared" si="21"/>
        <v>57.62538382804504</v>
      </c>
      <c r="L58" s="6">
        <f t="shared" si="16"/>
        <v>36.81831843531887</v>
      </c>
      <c r="M58" s="6">
        <f t="shared" si="17"/>
        <v>31.073825503355703</v>
      </c>
      <c r="N58" s="6">
        <f t="shared" si="18"/>
        <v>33.91919653047249</v>
      </c>
      <c r="O58" s="6">
        <f t="shared" si="22"/>
        <v>35.52278820375335</v>
      </c>
      <c r="P58" s="6">
        <f t="shared" si="22"/>
        <v>38.84544618215271</v>
      </c>
      <c r="Q58" s="7">
        <f t="shared" si="20"/>
        <v>1.0498866213151927</v>
      </c>
      <c r="R58" s="7">
        <f t="shared" si="9"/>
        <v>1.2766439909297052</v>
      </c>
    </row>
    <row r="59" spans="1:18" ht="12.75">
      <c r="A59" s="5" t="s">
        <v>60</v>
      </c>
      <c r="B59" s="6">
        <v>1323</v>
      </c>
      <c r="C59" s="6">
        <v>1389</v>
      </c>
      <c r="D59" s="6">
        <v>1486</v>
      </c>
      <c r="E59" s="6">
        <v>1590</v>
      </c>
      <c r="F59" s="6">
        <v>1689</v>
      </c>
      <c r="G59" s="6">
        <f t="shared" si="12"/>
        <v>53.17524115755627</v>
      </c>
      <c r="H59" s="6">
        <f t="shared" si="13"/>
        <v>40.93722369584439</v>
      </c>
      <c r="I59" s="6">
        <f t="shared" si="14"/>
        <v>46.134740763737966</v>
      </c>
      <c r="J59" s="6">
        <f t="shared" si="21"/>
        <v>50.733886407147416</v>
      </c>
      <c r="K59" s="6">
        <f t="shared" si="21"/>
        <v>57.62538382804504</v>
      </c>
      <c r="L59" s="6">
        <f t="shared" si="16"/>
        <v>36.81831843531887</v>
      </c>
      <c r="M59" s="6">
        <f t="shared" si="17"/>
        <v>31.073825503355703</v>
      </c>
      <c r="N59" s="6">
        <f t="shared" si="18"/>
        <v>33.91919653047249</v>
      </c>
      <c r="O59" s="6">
        <f t="shared" si="22"/>
        <v>35.52278820375335</v>
      </c>
      <c r="P59" s="6">
        <f t="shared" si="22"/>
        <v>38.84544618215271</v>
      </c>
      <c r="Q59" s="7">
        <f t="shared" si="20"/>
        <v>1.0498866213151927</v>
      </c>
      <c r="R59" s="7">
        <f t="shared" si="9"/>
        <v>1.2766439909297052</v>
      </c>
    </row>
    <row r="60" spans="1:18" ht="12.75">
      <c r="A60" s="5" t="s">
        <v>61</v>
      </c>
      <c r="B60" s="6">
        <v>1323</v>
      </c>
      <c r="C60" s="6">
        <v>1389</v>
      </c>
      <c r="D60" s="6">
        <v>1486</v>
      </c>
      <c r="E60" s="6">
        <v>1590</v>
      </c>
      <c r="F60" s="6">
        <v>1689</v>
      </c>
      <c r="G60" s="6">
        <f t="shared" si="12"/>
        <v>53.17524115755627</v>
      </c>
      <c r="H60" s="6">
        <f t="shared" si="13"/>
        <v>40.93722369584439</v>
      </c>
      <c r="I60" s="6">
        <f t="shared" si="14"/>
        <v>46.134740763737966</v>
      </c>
      <c r="J60" s="6">
        <f t="shared" si="21"/>
        <v>50.733886407147416</v>
      </c>
      <c r="K60" s="6">
        <f t="shared" si="21"/>
        <v>57.62538382804504</v>
      </c>
      <c r="L60" s="6">
        <f t="shared" si="16"/>
        <v>36.81831843531887</v>
      </c>
      <c r="M60" s="6">
        <f t="shared" si="17"/>
        <v>31.073825503355703</v>
      </c>
      <c r="N60" s="6">
        <f t="shared" si="18"/>
        <v>33.91919653047249</v>
      </c>
      <c r="O60" s="6">
        <f t="shared" si="22"/>
        <v>35.52278820375335</v>
      </c>
      <c r="P60" s="6">
        <f t="shared" si="22"/>
        <v>38.84544618215271</v>
      </c>
      <c r="Q60" s="7">
        <f t="shared" si="20"/>
        <v>1.0498866213151927</v>
      </c>
      <c r="R60" s="7">
        <f t="shared" si="9"/>
        <v>1.2766439909297052</v>
      </c>
    </row>
    <row r="61" spans="1:18" ht="12.75">
      <c r="A61" s="5" t="s">
        <v>62</v>
      </c>
      <c r="B61" s="6">
        <v>1323</v>
      </c>
      <c r="C61" s="6">
        <v>1389</v>
      </c>
      <c r="D61" s="6">
        <v>1486</v>
      </c>
      <c r="E61" s="6">
        <v>1590</v>
      </c>
      <c r="F61" s="6">
        <v>1689</v>
      </c>
      <c r="G61" s="6">
        <f t="shared" si="12"/>
        <v>53.17524115755627</v>
      </c>
      <c r="H61" s="6">
        <f t="shared" si="13"/>
        <v>40.93722369584439</v>
      </c>
      <c r="I61" s="6">
        <f t="shared" si="14"/>
        <v>46.134740763737966</v>
      </c>
      <c r="J61" s="6">
        <f t="shared" si="21"/>
        <v>50.733886407147416</v>
      </c>
      <c r="K61" s="6">
        <f t="shared" si="21"/>
        <v>57.62538382804504</v>
      </c>
      <c r="L61" s="6">
        <f t="shared" si="16"/>
        <v>36.81831843531887</v>
      </c>
      <c r="M61" s="6">
        <f t="shared" si="17"/>
        <v>31.073825503355703</v>
      </c>
      <c r="N61" s="6">
        <f t="shared" si="18"/>
        <v>33.91919653047249</v>
      </c>
      <c r="O61" s="6">
        <f t="shared" si="22"/>
        <v>35.52278820375335</v>
      </c>
      <c r="P61" s="6">
        <f t="shared" si="22"/>
        <v>38.84544618215271</v>
      </c>
      <c r="Q61" s="7">
        <f t="shared" si="20"/>
        <v>1.0498866213151927</v>
      </c>
      <c r="R61" s="7">
        <f t="shared" si="9"/>
        <v>1.2766439909297052</v>
      </c>
    </row>
    <row r="62" spans="1:18" ht="12.75">
      <c r="A62" s="5" t="s">
        <v>63</v>
      </c>
      <c r="B62" s="6">
        <v>1323</v>
      </c>
      <c r="C62" s="6">
        <v>1389</v>
      </c>
      <c r="D62" s="6">
        <v>1486</v>
      </c>
      <c r="E62" s="6">
        <v>1590</v>
      </c>
      <c r="F62" s="6">
        <v>1689</v>
      </c>
      <c r="G62" s="6">
        <f t="shared" si="12"/>
        <v>53.17524115755627</v>
      </c>
      <c r="H62" s="6">
        <f t="shared" si="13"/>
        <v>40.93722369584439</v>
      </c>
      <c r="I62" s="6">
        <f t="shared" si="14"/>
        <v>46.134740763737966</v>
      </c>
      <c r="J62" s="6">
        <f t="shared" si="21"/>
        <v>50.733886407147416</v>
      </c>
      <c r="K62" s="6">
        <f t="shared" si="21"/>
        <v>57.62538382804504</v>
      </c>
      <c r="L62" s="6">
        <f t="shared" si="16"/>
        <v>36.81831843531887</v>
      </c>
      <c r="M62" s="6">
        <f t="shared" si="17"/>
        <v>31.073825503355703</v>
      </c>
      <c r="N62" s="6">
        <f t="shared" si="18"/>
        <v>33.91919653047249</v>
      </c>
      <c r="O62" s="6">
        <f t="shared" si="22"/>
        <v>35.52278820375335</v>
      </c>
      <c r="P62" s="6">
        <f t="shared" si="22"/>
        <v>38.84544618215271</v>
      </c>
      <c r="Q62" s="7">
        <f t="shared" si="20"/>
        <v>1.0498866213151927</v>
      </c>
      <c r="R62" s="7">
        <f t="shared" si="9"/>
        <v>1.2766439909297052</v>
      </c>
    </row>
    <row r="63" spans="1:18" ht="12.75">
      <c r="A63" s="5" t="s">
        <v>64</v>
      </c>
      <c r="B63" s="6">
        <v>1323</v>
      </c>
      <c r="C63" s="6">
        <v>1389</v>
      </c>
      <c r="D63" s="6">
        <v>1486</v>
      </c>
      <c r="E63" s="6">
        <v>1590</v>
      </c>
      <c r="F63" s="6">
        <v>1689</v>
      </c>
      <c r="G63" s="6">
        <f t="shared" si="12"/>
        <v>53.17524115755627</v>
      </c>
      <c r="H63" s="6">
        <f t="shared" si="13"/>
        <v>40.93722369584439</v>
      </c>
      <c r="I63" s="6">
        <f t="shared" si="14"/>
        <v>46.134740763737966</v>
      </c>
      <c r="J63" s="6">
        <f t="shared" si="21"/>
        <v>50.733886407147416</v>
      </c>
      <c r="K63" s="6">
        <f t="shared" si="21"/>
        <v>57.62538382804504</v>
      </c>
      <c r="L63" s="6">
        <f t="shared" si="16"/>
        <v>36.81831843531887</v>
      </c>
      <c r="M63" s="6">
        <f t="shared" si="17"/>
        <v>31.073825503355703</v>
      </c>
      <c r="N63" s="6">
        <f t="shared" si="18"/>
        <v>33.91919653047249</v>
      </c>
      <c r="O63" s="6">
        <f t="shared" si="22"/>
        <v>35.52278820375335</v>
      </c>
      <c r="P63" s="6">
        <f t="shared" si="22"/>
        <v>38.84544618215271</v>
      </c>
      <c r="Q63" s="7">
        <f t="shared" si="20"/>
        <v>1.0498866213151927</v>
      </c>
      <c r="R63" s="7">
        <f t="shared" si="9"/>
        <v>1.2766439909297052</v>
      </c>
    </row>
    <row r="64" spans="1:18" ht="12.75">
      <c r="A64" s="5" t="s">
        <v>65</v>
      </c>
      <c r="B64" s="6">
        <v>1323</v>
      </c>
      <c r="C64" s="6">
        <v>1389</v>
      </c>
      <c r="D64" s="6">
        <v>1486</v>
      </c>
      <c r="E64" s="6">
        <v>1590</v>
      </c>
      <c r="F64" s="6">
        <v>1689</v>
      </c>
      <c r="G64" s="6">
        <f t="shared" si="12"/>
        <v>53.17524115755627</v>
      </c>
      <c r="H64" s="6">
        <f t="shared" si="13"/>
        <v>40.93722369584439</v>
      </c>
      <c r="I64" s="6">
        <f t="shared" si="14"/>
        <v>46.134740763737966</v>
      </c>
      <c r="J64" s="6">
        <f t="shared" si="21"/>
        <v>50.733886407147416</v>
      </c>
      <c r="K64" s="6">
        <f t="shared" si="21"/>
        <v>57.62538382804504</v>
      </c>
      <c r="L64" s="6">
        <f t="shared" si="16"/>
        <v>36.81831843531887</v>
      </c>
      <c r="M64" s="6">
        <f t="shared" si="17"/>
        <v>31.073825503355703</v>
      </c>
      <c r="N64" s="6">
        <f t="shared" si="18"/>
        <v>33.91919653047249</v>
      </c>
      <c r="O64" s="6">
        <f t="shared" si="22"/>
        <v>35.52278820375335</v>
      </c>
      <c r="P64" s="6">
        <f t="shared" si="22"/>
        <v>38.84544618215271</v>
      </c>
      <c r="Q64" s="7">
        <f t="shared" si="20"/>
        <v>1.0498866213151927</v>
      </c>
      <c r="R64" s="7">
        <f t="shared" si="9"/>
        <v>1.2766439909297052</v>
      </c>
    </row>
    <row r="65" spans="1:18" ht="12.75">
      <c r="A65" s="5" t="s">
        <v>66</v>
      </c>
      <c r="B65" s="6">
        <v>1323</v>
      </c>
      <c r="C65" s="6">
        <v>1389</v>
      </c>
      <c r="D65" s="6">
        <v>1486</v>
      </c>
      <c r="E65" s="6">
        <v>1590</v>
      </c>
      <c r="F65" s="6">
        <v>1689</v>
      </c>
      <c r="G65" s="6">
        <f t="shared" si="12"/>
        <v>53.17524115755627</v>
      </c>
      <c r="H65" s="6">
        <f t="shared" si="13"/>
        <v>40.93722369584439</v>
      </c>
      <c r="I65" s="6">
        <f t="shared" si="14"/>
        <v>46.134740763737966</v>
      </c>
      <c r="J65" s="6">
        <f t="shared" si="21"/>
        <v>50.733886407147416</v>
      </c>
      <c r="K65" s="6">
        <f t="shared" si="21"/>
        <v>57.62538382804504</v>
      </c>
      <c r="L65" s="6">
        <f t="shared" si="16"/>
        <v>36.81831843531887</v>
      </c>
      <c r="M65" s="6">
        <f t="shared" si="17"/>
        <v>31.073825503355703</v>
      </c>
      <c r="N65" s="6">
        <f t="shared" si="18"/>
        <v>33.91919653047249</v>
      </c>
      <c r="O65" s="6">
        <f t="shared" si="22"/>
        <v>35.52278820375335</v>
      </c>
      <c r="P65" s="6">
        <f t="shared" si="22"/>
        <v>38.84544618215271</v>
      </c>
      <c r="Q65" s="7">
        <f t="shared" si="20"/>
        <v>1.0498866213151927</v>
      </c>
      <c r="R65" s="7">
        <f t="shared" si="9"/>
        <v>1.2766439909297052</v>
      </c>
    </row>
    <row r="66" spans="1:18" ht="12.75">
      <c r="A66" s="5" t="s">
        <v>67</v>
      </c>
      <c r="B66" s="6">
        <v>1323</v>
      </c>
      <c r="C66" s="6">
        <v>1389</v>
      </c>
      <c r="D66" s="6">
        <v>1486</v>
      </c>
      <c r="E66" s="6">
        <v>1590</v>
      </c>
      <c r="F66" s="6">
        <v>1689</v>
      </c>
      <c r="G66" s="6">
        <f t="shared" si="12"/>
        <v>53.17524115755627</v>
      </c>
      <c r="H66" s="6">
        <f t="shared" si="13"/>
        <v>40.93722369584439</v>
      </c>
      <c r="I66" s="6">
        <f t="shared" si="14"/>
        <v>46.134740763737966</v>
      </c>
      <c r="J66" s="6">
        <f t="shared" si="21"/>
        <v>50.733886407147416</v>
      </c>
      <c r="K66" s="6">
        <f t="shared" si="21"/>
        <v>57.62538382804504</v>
      </c>
      <c r="L66" s="6">
        <f t="shared" si="16"/>
        <v>36.81831843531887</v>
      </c>
      <c r="M66" s="6">
        <f t="shared" si="17"/>
        <v>31.073825503355703</v>
      </c>
      <c r="N66" s="6">
        <f t="shared" si="18"/>
        <v>33.91919653047249</v>
      </c>
      <c r="O66" s="6">
        <f t="shared" si="22"/>
        <v>35.52278820375335</v>
      </c>
      <c r="P66" s="6">
        <f t="shared" si="22"/>
        <v>38.84544618215271</v>
      </c>
      <c r="Q66" s="7">
        <f t="shared" si="20"/>
        <v>1.0498866213151927</v>
      </c>
      <c r="R66" s="7">
        <f t="shared" si="9"/>
        <v>1.2766439909297052</v>
      </c>
    </row>
    <row r="67" spans="1:18" ht="12.75">
      <c r="A67" s="5" t="s">
        <v>68</v>
      </c>
      <c r="B67" s="6">
        <v>1323</v>
      </c>
      <c r="C67" s="6">
        <v>1389</v>
      </c>
      <c r="D67" s="6">
        <v>1486</v>
      </c>
      <c r="E67" s="6">
        <v>1590</v>
      </c>
      <c r="F67" s="6">
        <v>1689</v>
      </c>
      <c r="G67" s="6">
        <f t="shared" si="12"/>
        <v>53.17524115755627</v>
      </c>
      <c r="H67" s="6">
        <f t="shared" si="13"/>
        <v>40.93722369584439</v>
      </c>
      <c r="I67" s="6">
        <f t="shared" si="14"/>
        <v>46.134740763737966</v>
      </c>
      <c r="J67" s="6">
        <f>E67/J$75</f>
        <v>50.733886407147416</v>
      </c>
      <c r="K67" s="6">
        <f>F67/K$75</f>
        <v>57.62538382804504</v>
      </c>
      <c r="L67" s="6">
        <f t="shared" si="16"/>
        <v>36.81831843531887</v>
      </c>
      <c r="M67" s="6">
        <f t="shared" si="17"/>
        <v>31.073825503355703</v>
      </c>
      <c r="N67" s="6">
        <f t="shared" si="18"/>
        <v>33.91919653047249</v>
      </c>
      <c r="O67" s="6">
        <f>E67/O$75</f>
        <v>35.52278820375335</v>
      </c>
      <c r="P67" s="6">
        <f>F67/P$75</f>
        <v>38.84544618215271</v>
      </c>
      <c r="Q67" s="7">
        <f t="shared" si="20"/>
        <v>1.0498866213151927</v>
      </c>
      <c r="R67" s="7">
        <f t="shared" si="9"/>
        <v>1.2766439909297052</v>
      </c>
    </row>
    <row r="68" spans="1:18" ht="12.75">
      <c r="A68" s="5"/>
      <c r="B68" s="8"/>
      <c r="C68" s="8"/>
      <c r="D68" s="8"/>
      <c r="E68" s="8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</row>
    <row r="69" spans="1:18" ht="12.75">
      <c r="A69" s="9" t="s">
        <v>69</v>
      </c>
      <c r="B69" s="8"/>
      <c r="C69" s="8"/>
      <c r="D69" s="8"/>
      <c r="E69" s="8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</row>
    <row r="70" spans="1:18" ht="12.75">
      <c r="A70" s="10" t="s">
        <v>70</v>
      </c>
      <c r="B70" s="11">
        <v>1784</v>
      </c>
      <c r="C70" s="11">
        <v>1894</v>
      </c>
      <c r="D70" s="11">
        <v>2054</v>
      </c>
      <c r="E70" s="11">
        <v>2225</v>
      </c>
      <c r="F70" s="11">
        <v>2392</v>
      </c>
      <c r="G70" s="6">
        <f aca="true" t="shared" si="23" ref="G70:I73">B70/G$75</f>
        <v>71.70418006430869</v>
      </c>
      <c r="H70" s="6">
        <f t="shared" si="23"/>
        <v>55.820807544945474</v>
      </c>
      <c r="I70" s="6">
        <f t="shared" si="23"/>
        <v>63.76901583359205</v>
      </c>
      <c r="J70" s="6">
        <f aca="true" t="shared" si="24" ref="J70:K73">E70/J$75</f>
        <v>70.9955328653478</v>
      </c>
      <c r="K70" s="6">
        <f t="shared" si="24"/>
        <v>81.61037188672809</v>
      </c>
      <c r="L70" s="6">
        <f aca="true" t="shared" si="25" ref="L70:N73">B70/L$75</f>
        <v>49.647679583226655</v>
      </c>
      <c r="M70" s="6">
        <f t="shared" si="25"/>
        <v>42.371364653243845</v>
      </c>
      <c r="N70" s="6">
        <f t="shared" si="25"/>
        <v>46.88427299703264</v>
      </c>
      <c r="O70" s="6">
        <f aca="true" t="shared" si="26" ref="O70:P73">E70/O$75</f>
        <v>49.70956210902592</v>
      </c>
      <c r="P70" s="6">
        <f t="shared" si="26"/>
        <v>55.013799448022084</v>
      </c>
      <c r="Q70" s="7">
        <f>C70/B70</f>
        <v>1.061659192825112</v>
      </c>
      <c r="R70" s="7">
        <f>F70/B70</f>
        <v>1.3408071748878925</v>
      </c>
    </row>
    <row r="71" spans="1:18" ht="12.75">
      <c r="A71" s="10" t="s">
        <v>71</v>
      </c>
      <c r="B71" s="12">
        <v>0</v>
      </c>
      <c r="C71" s="11">
        <v>2144</v>
      </c>
      <c r="D71" s="11">
        <v>2241</v>
      </c>
      <c r="E71" s="11">
        <v>2342</v>
      </c>
      <c r="F71" s="11">
        <v>2429</v>
      </c>
      <c r="G71" s="5">
        <f t="shared" si="23"/>
        <v>0</v>
      </c>
      <c r="H71" s="6">
        <f t="shared" si="23"/>
        <v>63.188918361332156</v>
      </c>
      <c r="I71" s="6">
        <f t="shared" si="23"/>
        <v>69.57466625271654</v>
      </c>
      <c r="J71" s="6">
        <f t="shared" si="24"/>
        <v>74.72878111040204</v>
      </c>
      <c r="K71" s="6">
        <f t="shared" si="24"/>
        <v>82.87273967929035</v>
      </c>
      <c r="L71" s="5">
        <f t="shared" si="25"/>
        <v>0</v>
      </c>
      <c r="M71" s="6">
        <f t="shared" si="25"/>
        <v>47.96420581655481</v>
      </c>
      <c r="N71" s="6">
        <f t="shared" si="25"/>
        <v>51.15270486190367</v>
      </c>
      <c r="O71" s="6">
        <f t="shared" si="26"/>
        <v>52.32350312779268</v>
      </c>
      <c r="P71" s="6">
        <f t="shared" si="26"/>
        <v>55.86476540938363</v>
      </c>
      <c r="Q71" s="7"/>
      <c r="R71" s="7"/>
    </row>
    <row r="72" spans="1:18" ht="12.75">
      <c r="A72" s="10" t="s">
        <v>72</v>
      </c>
      <c r="B72" s="11">
        <v>2111</v>
      </c>
      <c r="C72" s="11">
        <v>2184</v>
      </c>
      <c r="D72" s="11">
        <v>2303</v>
      </c>
      <c r="E72" s="11">
        <v>2428</v>
      </c>
      <c r="F72" s="11">
        <v>2541</v>
      </c>
      <c r="G72" s="6">
        <f t="shared" si="23"/>
        <v>84.84726688102894</v>
      </c>
      <c r="H72" s="6">
        <f t="shared" si="23"/>
        <v>64.36781609195403</v>
      </c>
      <c r="I72" s="6">
        <f t="shared" si="23"/>
        <v>71.49953430611612</v>
      </c>
      <c r="J72" s="6">
        <f t="shared" si="24"/>
        <v>77.4728781110402</v>
      </c>
      <c r="K72" s="6">
        <f t="shared" si="24"/>
        <v>86.69396110542478</v>
      </c>
      <c r="L72" s="6">
        <f t="shared" si="25"/>
        <v>58.74789887903109</v>
      </c>
      <c r="M72" s="6">
        <f t="shared" si="25"/>
        <v>48.85906040268456</v>
      </c>
      <c r="N72" s="6">
        <f t="shared" si="25"/>
        <v>52.56790687057749</v>
      </c>
      <c r="O72" s="6">
        <f t="shared" si="26"/>
        <v>54.24486148346738</v>
      </c>
      <c r="P72" s="6">
        <f t="shared" si="26"/>
        <v>58.44066237350506</v>
      </c>
      <c r="Q72" s="7">
        <f>C72/B72</f>
        <v>1.034580767408811</v>
      </c>
      <c r="R72" s="7">
        <f>F72/B72</f>
        <v>1.2036949313121743</v>
      </c>
    </row>
    <row r="73" spans="1:18" ht="12.75">
      <c r="A73" s="10" t="s">
        <v>73</v>
      </c>
      <c r="B73" s="12">
        <v>0</v>
      </c>
      <c r="C73" s="11">
        <v>2322</v>
      </c>
      <c r="D73" s="11">
        <v>2448</v>
      </c>
      <c r="E73" s="11">
        <v>2581</v>
      </c>
      <c r="F73" s="11">
        <v>2701</v>
      </c>
      <c r="G73" s="5">
        <f t="shared" si="23"/>
        <v>0</v>
      </c>
      <c r="H73" s="6">
        <f t="shared" si="23"/>
        <v>68.43501326259947</v>
      </c>
      <c r="I73" s="6">
        <f t="shared" si="23"/>
        <v>76.00124185035703</v>
      </c>
      <c r="J73" s="6">
        <f t="shared" si="24"/>
        <v>82.35481812380344</v>
      </c>
      <c r="K73" s="6">
        <f t="shared" si="24"/>
        <v>92.15284885704538</v>
      </c>
      <c r="L73" s="5">
        <f t="shared" si="25"/>
        <v>0</v>
      </c>
      <c r="M73" s="6">
        <f t="shared" si="25"/>
        <v>51.946308724832214</v>
      </c>
      <c r="N73" s="6">
        <f t="shared" si="25"/>
        <v>55.87765350376626</v>
      </c>
      <c r="O73" s="6">
        <f t="shared" si="26"/>
        <v>57.66309204647006</v>
      </c>
      <c r="P73" s="6">
        <f t="shared" si="26"/>
        <v>62.12051517939283</v>
      </c>
      <c r="Q73" s="7"/>
      <c r="R73" s="7"/>
    </row>
    <row r="74" spans="1:18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3" t="s">
        <v>74</v>
      </c>
      <c r="B75" s="14"/>
      <c r="C75" s="14"/>
      <c r="D75" s="14"/>
      <c r="E75" s="14"/>
      <c r="F75" s="14"/>
      <c r="G75" s="15">
        <f>'Non-residential'!G75</f>
        <v>24.88</v>
      </c>
      <c r="H75" s="15">
        <f>'Non-residential'!H75</f>
        <v>33.93</v>
      </c>
      <c r="I75" s="15">
        <f>'Non-residential'!I75</f>
        <v>32.21</v>
      </c>
      <c r="J75" s="15">
        <f>'Non-residential'!J75</f>
        <v>31.34</v>
      </c>
      <c r="K75" s="15">
        <f>'Non-residential'!K75</f>
        <v>29.31</v>
      </c>
      <c r="L75" s="15">
        <f>'Non-residential'!L75</f>
        <v>35.9332</v>
      </c>
      <c r="M75" s="15">
        <f>'Non-residential'!M75</f>
        <v>44.7</v>
      </c>
      <c r="N75" s="15">
        <f>'Non-residential'!N75</f>
        <v>43.81</v>
      </c>
      <c r="O75" s="15">
        <f>'Non-residential'!O75</f>
        <v>44.76</v>
      </c>
      <c r="P75" s="15">
        <f>'Non-residential'!P75</f>
        <v>43.48</v>
      </c>
      <c r="Q75" s="15"/>
      <c r="R75" s="15"/>
    </row>
  </sheetData>
  <mergeCells count="5">
    <mergeCell ref="Q1:R1"/>
    <mergeCell ref="A1:A2"/>
    <mergeCell ref="B1:F1"/>
    <mergeCell ref="G1:K1"/>
    <mergeCell ref="L1:P1"/>
  </mergeCells>
  <printOptions/>
  <pageMargins left="0.75" right="0.75" top="1" bottom="1" header="0.5" footer="0.5"/>
  <pageSetup orientation="portrait" paperSize="9"/>
  <legacyDrawing r:id="rId5"/>
  <oleObjects>
    <oleObject progId="Equation.3" shapeId="3411533" r:id="rId1"/>
    <oleObject progId="Equation.3" shapeId="3411534" r:id="rId2"/>
    <oleObject progId="Equation.3" shapeId="3411535" r:id="rId3"/>
    <oleObject progId="Equation.3" shapeId="34115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East European Gas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Price in Russia 2009</dc:title>
  <dc:subject>Residential and non-residential price by quarter</dc:subject>
  <dc:creator> Mikhail Korchemkin</dc:creator>
  <cp:keywords/>
  <dc:description>RF Federal Tariff Service Order #413-e/11 of December 24, 2008</dc:description>
  <cp:lastModifiedBy>MK</cp:lastModifiedBy>
  <dcterms:created xsi:type="dcterms:W3CDTF">2009-01-18T03:02:59Z</dcterms:created>
  <dcterms:modified xsi:type="dcterms:W3CDTF">2009-11-15T23:54:59Z</dcterms:modified>
  <cp:category/>
  <cp:version/>
  <cp:contentType/>
  <cp:contentStatus/>
</cp:coreProperties>
</file>